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25" windowWidth="14805" windowHeight="789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L27" i="1" l="1"/>
  <c r="L33" i="1"/>
  <c r="L67" i="1"/>
  <c r="L54" i="1" l="1"/>
  <c r="L51" i="1"/>
  <c r="L44" i="1"/>
  <c r="L41" i="1"/>
  <c r="L22" i="1"/>
  <c r="L16" i="1" l="1"/>
  <c r="L18" i="1" s="1"/>
  <c r="L9" i="1"/>
</calcChain>
</file>

<file path=xl/sharedStrings.xml><?xml version="1.0" encoding="utf-8"?>
<sst xmlns="http://schemas.openxmlformats.org/spreadsheetml/2006/main" count="125" uniqueCount="77">
  <si>
    <t>№№ пп</t>
  </si>
  <si>
    <t>Наименование показателей</t>
  </si>
  <si>
    <t>ед.изм.</t>
  </si>
  <si>
    <t>расходы за 2014г</t>
  </si>
  <si>
    <t>Задолженность населения по дому на 31.12.2014</t>
  </si>
  <si>
    <t>т.руб.</t>
  </si>
  <si>
    <t>Начислено населению за 12 месяцев 2014г</t>
  </si>
  <si>
    <t>Фактические расходы за 12 месяцев 2014г</t>
  </si>
  <si>
    <t>Оплачено населением за 12 месяцев 2014г</t>
  </si>
  <si>
    <t>Перерасход (-); экономия (+) 2014г</t>
  </si>
  <si>
    <t>Фактические расходы за 2014 год по статьям</t>
  </si>
  <si>
    <t>1.1.</t>
  </si>
  <si>
    <t>1.2.</t>
  </si>
  <si>
    <t>материалы</t>
  </si>
  <si>
    <t>сантехнические работы в т. ч. подготовка к отопительному сезону</t>
  </si>
  <si>
    <t>Проверка и обслуживание систем вентканалов  и дымоходов</t>
  </si>
  <si>
    <t>Проверка и облуживание систем пожаротушения, противопожарного водоснабжения,  сигнализации, противопожарный защиты, противодымной защиты.</t>
  </si>
  <si>
    <t>Расходы по обеспечению вывоза бытовых отходов</t>
  </si>
  <si>
    <t>промывка канализации</t>
  </si>
  <si>
    <t>Техническое обслуживание общего имущества многоквартирных домов, подготовка к отопительному сезону:</t>
  </si>
  <si>
    <t>герметизация межпанельных швов</t>
  </si>
  <si>
    <t>ремонт крылец и входов в подъезды, козырьков</t>
  </si>
  <si>
    <t>ремонт полов</t>
  </si>
  <si>
    <t>Текущий ремонт общего имущества многоквартирных домов, устранение аварийных ситуаций на инженерных системах:</t>
  </si>
  <si>
    <t>Благоустройство придомовой территории:</t>
  </si>
  <si>
    <t>окос, полив газонов</t>
  </si>
  <si>
    <t>Уборка подъездов и служебных помещений:</t>
  </si>
  <si>
    <t>уборка мусора с газонов</t>
  </si>
  <si>
    <t>Расходы и содержание расчетного центра ООО "МонтажСтрой":</t>
  </si>
  <si>
    <t>Расходы и содержание ИТР, АДС  ООО"МонтажСтрой"</t>
  </si>
  <si>
    <t>9.1</t>
  </si>
  <si>
    <t>з/плата , начисления на з/плату 30,2</t>
  </si>
  <si>
    <t>Расходы по электроэнергии мест общего пользования (л\клетки,  коридоры)</t>
  </si>
  <si>
    <t xml:space="preserve">                                                                                          ООО "МонтажСтрой"                                                                                                                                                                                                                                  
Отчет управляющей организации перед собственниками многоквартирного дома  по услугам\работам по управлению, содержанию и ремонту общего имущества многоквартирного дама, по предоставлению  коммунальных услуг   за 2014 год  Микрорайон Западный,д.7.
                                                                                                                                                                                                                         </t>
  </si>
  <si>
    <t>Коммунальные услуги</t>
  </si>
  <si>
    <t>10</t>
  </si>
  <si>
    <t>11</t>
  </si>
  <si>
    <t>начислено</t>
  </si>
  <si>
    <t>оплачено</t>
  </si>
  <si>
    <t>12</t>
  </si>
  <si>
    <t>отопление</t>
  </si>
  <si>
    <t>горячее водоснабжение</t>
  </si>
  <si>
    <t>14</t>
  </si>
  <si>
    <t>холодное водоснабжение</t>
  </si>
  <si>
    <t>15</t>
  </si>
  <si>
    <t>электроэнергия</t>
  </si>
  <si>
    <t>16</t>
  </si>
  <si>
    <t>водоотведение</t>
  </si>
  <si>
    <t>17</t>
  </si>
  <si>
    <t>18</t>
  </si>
  <si>
    <t>Техническое обслуживание,  содержание и ремонт лифтов в т.ч. материалы</t>
  </si>
  <si>
    <t>Уборка придомовой территории, уборка контейнерной площадки приема ТБО, уборка придомовой территории механизированным способом</t>
  </si>
  <si>
    <t xml:space="preserve">Содержание и ремонт общего имущества многоквартиного дома.  </t>
  </si>
  <si>
    <t>2.1</t>
  </si>
  <si>
    <t>2.2</t>
  </si>
  <si>
    <t>2.3</t>
  </si>
  <si>
    <t>2.4</t>
  </si>
  <si>
    <t>2.5</t>
  </si>
  <si>
    <t>3.1</t>
  </si>
  <si>
    <t>3.2</t>
  </si>
  <si>
    <t>3.3</t>
  </si>
  <si>
    <t>3.4</t>
  </si>
  <si>
    <t>3.5</t>
  </si>
  <si>
    <t>3.6</t>
  </si>
  <si>
    <t>4.1</t>
  </si>
  <si>
    <t>4.2</t>
  </si>
  <si>
    <t>5.1</t>
  </si>
  <si>
    <t>5.2</t>
  </si>
  <si>
    <t>8.1</t>
  </si>
  <si>
    <t>8.2</t>
  </si>
  <si>
    <t>9.2</t>
  </si>
  <si>
    <t>13</t>
  </si>
  <si>
    <t>з/плата директора и бухгалтера, начисления на з/плату 30,2%</t>
  </si>
  <si>
    <t>з/плата уборщиков, начисления на з\п 30,2%</t>
  </si>
  <si>
    <t>з/плата сантехника, начисления на з/плату 30,2%</t>
  </si>
  <si>
    <t>зар.плата мастера  санитарно-технических систем и оборудования, электрика и диспетчера, начисления на з/п 30,2%</t>
  </si>
  <si>
    <t>зар.плата дворника и механизатора, начисления на з/п 30,2%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</si>
</sst>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_ ;\-#,##0.00\ "/>
    <numFmt numFmtId="165" formatCode="#,##0.00&quot;р.&quot;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3">
    <xf numFmtId="0" fontId="0" fillId="0" borderId="0" xfId="0"/>
    <xf numFmtId="0" fontId="0" fillId="0" borderId="1" xfId="0" applyNumberFormat="1" applyBorder="1" applyAlignment="1">
      <alignment horizontal="center" vertical="top"/>
    </xf>
    <xf numFmtId="49" fontId="0" fillId="0" borderId="19" xfId="0" applyNumberFormat="1" applyBorder="1" applyAlignment="1">
      <alignment horizontal="center"/>
    </xf>
    <xf numFmtId="0" fontId="0" fillId="0" borderId="23" xfId="0" applyBorder="1" applyAlignment="1">
      <alignment horizontal="center"/>
    </xf>
    <xf numFmtId="49" fontId="0" fillId="0" borderId="23" xfId="0" applyNumberFormat="1" applyBorder="1" applyAlignment="1">
      <alignment horizontal="center"/>
    </xf>
    <xf numFmtId="49" fontId="0" fillId="0" borderId="23" xfId="0" applyNumberFormat="1" applyBorder="1" applyAlignment="1">
      <alignment horizontal="center" wrapText="1"/>
    </xf>
    <xf numFmtId="165" fontId="0" fillId="0" borderId="0" xfId="0" applyNumberFormat="1"/>
    <xf numFmtId="2" fontId="0" fillId="0" borderId="23" xfId="0" applyNumberFormat="1" applyBorder="1" applyAlignment="1">
      <alignment horizontal="center"/>
    </xf>
    <xf numFmtId="2" fontId="0" fillId="0" borderId="19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49" fontId="0" fillId="0" borderId="10" xfId="0" applyNumberFormat="1" applyBorder="1" applyAlignment="1">
      <alignment horizontal="center" vertical="top"/>
    </xf>
    <xf numFmtId="49" fontId="0" fillId="0" borderId="1" xfId="0" applyNumberFormat="1" applyBorder="1" applyAlignment="1">
      <alignment horizontal="center"/>
    </xf>
    <xf numFmtId="49" fontId="0" fillId="0" borderId="12" xfId="0" applyNumberForma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49" fontId="5" fillId="0" borderId="12" xfId="0" applyNumberFormat="1" applyFont="1" applyBorder="1" applyAlignment="1">
      <alignment horizontal="center"/>
    </xf>
    <xf numFmtId="49" fontId="0" fillId="0" borderId="10" xfId="0" applyNumberForma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2" fillId="0" borderId="12" xfId="0" applyNumberFormat="1" applyFont="1" applyBorder="1" applyAlignment="1">
      <alignment horizontal="center"/>
    </xf>
    <xf numFmtId="49" fontId="7" fillId="0" borderId="2" xfId="0" applyNumberFormat="1" applyFont="1" applyBorder="1" applyAlignment="1">
      <alignment horizontal="center" vertical="top" wrapText="1"/>
    </xf>
    <xf numFmtId="49" fontId="7" fillId="0" borderId="3" xfId="0" applyNumberFormat="1" applyFont="1" applyBorder="1" applyAlignment="1">
      <alignment horizontal="center" vertical="top" wrapText="1"/>
    </xf>
    <xf numFmtId="49" fontId="7" fillId="0" borderId="4" xfId="0" applyNumberFormat="1" applyFont="1" applyBorder="1" applyAlignment="1">
      <alignment horizontal="center" vertical="top" wrapText="1"/>
    </xf>
    <xf numFmtId="49" fontId="7" fillId="0" borderId="5" xfId="0" applyNumberFormat="1" applyFont="1" applyBorder="1" applyAlignment="1">
      <alignment horizontal="center" vertical="top" wrapText="1"/>
    </xf>
    <xf numFmtId="49" fontId="7" fillId="0" borderId="0" xfId="0" applyNumberFormat="1" applyFont="1" applyBorder="1" applyAlignment="1">
      <alignment horizontal="center" vertical="top" wrapText="1"/>
    </xf>
    <xf numFmtId="49" fontId="7" fillId="0" borderId="6" xfId="0" applyNumberFormat="1" applyFont="1" applyBorder="1" applyAlignment="1">
      <alignment horizontal="center" vertical="top" wrapText="1"/>
    </xf>
    <xf numFmtId="49" fontId="7" fillId="0" borderId="7" xfId="0" applyNumberFormat="1" applyFont="1" applyBorder="1" applyAlignment="1">
      <alignment horizontal="center" vertical="top" wrapText="1"/>
    </xf>
    <xf numFmtId="49" fontId="7" fillId="0" borderId="8" xfId="0" applyNumberFormat="1" applyFont="1" applyBorder="1" applyAlignment="1">
      <alignment horizontal="center" vertical="top" wrapText="1"/>
    </xf>
    <xf numFmtId="49" fontId="7" fillId="0" borderId="9" xfId="0" applyNumberFormat="1" applyFont="1" applyBorder="1" applyAlignment="1">
      <alignment horizontal="center" vertical="top" wrapText="1"/>
    </xf>
    <xf numFmtId="0" fontId="0" fillId="0" borderId="24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5" xfId="0" applyBorder="1" applyAlignment="1">
      <alignment horizontal="center"/>
    </xf>
    <xf numFmtId="2" fontId="0" fillId="0" borderId="26" xfId="0" applyNumberFormat="1" applyBorder="1" applyAlignment="1">
      <alignment horizontal="center"/>
    </xf>
    <xf numFmtId="2" fontId="0" fillId="0" borderId="25" xfId="0" applyNumberForma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5" fillId="0" borderId="26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31" xfId="0" applyBorder="1" applyAlignment="1">
      <alignment horizontal="center"/>
    </xf>
    <xf numFmtId="165" fontId="8" fillId="0" borderId="29" xfId="0" applyNumberFormat="1" applyFont="1" applyBorder="1" applyAlignment="1">
      <alignment horizontal="center"/>
    </xf>
    <xf numFmtId="165" fontId="8" fillId="0" borderId="26" xfId="0" applyNumberFormat="1" applyFont="1" applyBorder="1" applyAlignment="1">
      <alignment horizontal="center"/>
    </xf>
    <xf numFmtId="165" fontId="8" fillId="0" borderId="25" xfId="0" applyNumberFormat="1" applyFont="1" applyBorder="1" applyAlignment="1">
      <alignment horizontal="center"/>
    </xf>
    <xf numFmtId="0" fontId="6" fillId="0" borderId="24" xfId="0" applyFont="1" applyBorder="1" applyAlignment="1">
      <alignment horizontal="center"/>
    </xf>
    <xf numFmtId="0" fontId="6" fillId="0" borderId="26" xfId="0" applyFont="1" applyBorder="1" applyAlignment="1">
      <alignment horizontal="center"/>
    </xf>
    <xf numFmtId="0" fontId="6" fillId="0" borderId="25" xfId="0" applyFont="1" applyBorder="1" applyAlignment="1">
      <alignment horizontal="center"/>
    </xf>
    <xf numFmtId="2" fontId="0" fillId="0" borderId="24" xfId="0" applyNumberFormat="1" applyBorder="1" applyAlignment="1">
      <alignment horizontal="center"/>
    </xf>
    <xf numFmtId="49" fontId="5" fillId="0" borderId="20" xfId="0" applyNumberFormat="1" applyFont="1" applyBorder="1" applyAlignment="1">
      <alignment horizontal="left" vertical="top" wrapText="1"/>
    </xf>
    <xf numFmtId="49" fontId="5" fillId="0" borderId="22" xfId="0" applyNumberFormat="1" applyFont="1" applyBorder="1" applyAlignment="1">
      <alignment horizontal="left" vertical="top" wrapText="1"/>
    </xf>
    <xf numFmtId="49" fontId="5" fillId="0" borderId="21" xfId="0" applyNumberFormat="1" applyFont="1" applyBorder="1" applyAlignment="1">
      <alignment horizontal="left" vertical="top" wrapText="1"/>
    </xf>
    <xf numFmtId="49" fontId="5" fillId="0" borderId="27" xfId="0" applyNumberFormat="1" applyFont="1" applyBorder="1" applyAlignment="1">
      <alignment horizontal="left" vertical="top" wrapText="1"/>
    </xf>
    <xf numFmtId="49" fontId="5" fillId="0" borderId="8" xfId="0" applyNumberFormat="1" applyFont="1" applyBorder="1" applyAlignment="1">
      <alignment horizontal="left" vertical="top" wrapText="1"/>
    </xf>
    <xf numFmtId="49" fontId="5" fillId="0" borderId="28" xfId="0" applyNumberFormat="1" applyFont="1" applyBorder="1" applyAlignment="1">
      <alignment horizontal="left" vertical="top" wrapText="1"/>
    </xf>
    <xf numFmtId="0" fontId="7" fillId="0" borderId="20" xfId="0" applyFont="1" applyBorder="1" applyAlignment="1">
      <alignment horizontal="center" vertical="top" wrapText="1"/>
    </xf>
    <xf numFmtId="0" fontId="7" fillId="0" borderId="22" xfId="0" applyFont="1" applyBorder="1" applyAlignment="1">
      <alignment horizontal="center" vertical="top" wrapText="1"/>
    </xf>
    <xf numFmtId="0" fontId="7" fillId="0" borderId="21" xfId="0" applyFont="1" applyBorder="1" applyAlignment="1">
      <alignment horizontal="center" vertical="top" wrapText="1"/>
    </xf>
    <xf numFmtId="0" fontId="7" fillId="0" borderId="29" xfId="0" applyFont="1" applyBorder="1" applyAlignment="1">
      <alignment horizontal="center" vertical="top" wrapText="1"/>
    </xf>
    <xf numFmtId="0" fontId="7" fillId="0" borderId="30" xfId="0" applyFont="1" applyBorder="1" applyAlignment="1">
      <alignment horizontal="center" vertical="top" wrapText="1"/>
    </xf>
    <xf numFmtId="0" fontId="7" fillId="0" borderId="31" xfId="0" applyFont="1" applyBorder="1" applyAlignment="1">
      <alignment horizontal="center" vertical="top" wrapText="1"/>
    </xf>
    <xf numFmtId="0" fontId="4" fillId="0" borderId="13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2" fontId="3" fillId="0" borderId="16" xfId="0" applyNumberFormat="1" applyFont="1" applyBorder="1" applyAlignment="1">
      <alignment horizontal="center"/>
    </xf>
    <xf numFmtId="2" fontId="3" fillId="0" borderId="18" xfId="0" applyNumberFormat="1" applyFont="1" applyBorder="1" applyAlignment="1">
      <alignment horizontal="center"/>
    </xf>
    <xf numFmtId="2" fontId="3" fillId="0" borderId="17" xfId="0" applyNumberFormat="1" applyFont="1" applyBorder="1" applyAlignment="1">
      <alignment horizontal="center"/>
    </xf>
    <xf numFmtId="2" fontId="5" fillId="0" borderId="13" xfId="0" applyNumberFormat="1" applyFont="1" applyBorder="1" applyAlignment="1">
      <alignment horizontal="center"/>
    </xf>
    <xf numFmtId="2" fontId="5" fillId="0" borderId="14" xfId="0" applyNumberFormat="1" applyFont="1" applyBorder="1" applyAlignment="1">
      <alignment horizontal="center"/>
    </xf>
    <xf numFmtId="2" fontId="5" fillId="0" borderId="15" xfId="0" applyNumberFormat="1" applyFont="1" applyBorder="1" applyAlignment="1">
      <alignment horizontal="center"/>
    </xf>
    <xf numFmtId="0" fontId="0" fillId="0" borderId="13" xfId="0" applyBorder="1" applyAlignment="1">
      <alignment horizontal="center" vertical="top" wrapText="1"/>
    </xf>
    <xf numFmtId="0" fontId="0" fillId="0" borderId="14" xfId="0" applyBorder="1" applyAlignment="1">
      <alignment horizontal="center" vertical="top" wrapText="1"/>
    </xf>
    <xf numFmtId="0" fontId="0" fillId="0" borderId="15" xfId="0" applyBorder="1" applyAlignment="1">
      <alignment horizontal="center" vertical="top" wrapText="1"/>
    </xf>
    <xf numFmtId="0" fontId="0" fillId="0" borderId="13" xfId="0" applyBorder="1" applyAlignment="1">
      <alignment horizontal="center"/>
    </xf>
    <xf numFmtId="0" fontId="0" fillId="0" borderId="15" xfId="0" applyBorder="1" applyAlignment="1">
      <alignment horizontal="center"/>
    </xf>
    <xf numFmtId="2" fontId="0" fillId="0" borderId="13" xfId="0" applyNumberFormat="1" applyBorder="1" applyAlignment="1">
      <alignment horizontal="center"/>
    </xf>
    <xf numFmtId="2" fontId="0" fillId="0" borderId="14" xfId="0" applyNumberFormat="1" applyBorder="1" applyAlignment="1">
      <alignment horizontal="center"/>
    </xf>
    <xf numFmtId="2" fontId="0" fillId="0" borderId="15" xfId="0" applyNumberFormat="1" applyBorder="1" applyAlignment="1">
      <alignment horizontal="center"/>
    </xf>
    <xf numFmtId="0" fontId="0" fillId="0" borderId="14" xfId="0" applyBorder="1" applyAlignment="1">
      <alignment horizontal="center"/>
    </xf>
    <xf numFmtId="0" fontId="5" fillId="0" borderId="13" xfId="0" applyFont="1" applyBorder="1" applyAlignment="1">
      <alignment horizontal="center" vertical="top" wrapText="1"/>
    </xf>
    <xf numFmtId="0" fontId="5" fillId="0" borderId="14" xfId="0" applyFont="1" applyBorder="1" applyAlignment="1">
      <alignment horizontal="center" vertical="top" wrapText="1"/>
    </xf>
    <xf numFmtId="0" fontId="5" fillId="0" borderId="15" xfId="0" applyFont="1" applyBorder="1" applyAlignment="1">
      <alignment horizontal="center" vertical="top" wrapText="1"/>
    </xf>
    <xf numFmtId="0" fontId="5" fillId="0" borderId="13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2" fontId="6" fillId="0" borderId="13" xfId="0" applyNumberFormat="1" applyFont="1" applyBorder="1" applyAlignment="1">
      <alignment horizontal="center"/>
    </xf>
    <xf numFmtId="2" fontId="6" fillId="0" borderId="14" xfId="0" applyNumberFormat="1" applyFont="1" applyBorder="1" applyAlignment="1">
      <alignment horizontal="center"/>
    </xf>
    <xf numFmtId="2" fontId="6" fillId="0" borderId="15" xfId="0" applyNumberFormat="1" applyFont="1" applyBorder="1" applyAlignment="1">
      <alignment horizontal="center"/>
    </xf>
    <xf numFmtId="0" fontId="4" fillId="0" borderId="13" xfId="0" applyFont="1" applyBorder="1" applyAlignment="1">
      <alignment horizontal="center" vertical="top" wrapText="1"/>
    </xf>
    <xf numFmtId="0" fontId="4" fillId="0" borderId="14" xfId="0" applyFont="1" applyBorder="1" applyAlignment="1">
      <alignment horizontal="center" vertical="top" wrapText="1"/>
    </xf>
    <xf numFmtId="0" fontId="4" fillId="0" borderId="15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6" fillId="0" borderId="5" xfId="0" applyNumberFormat="1" applyFont="1" applyBorder="1" applyAlignment="1">
      <alignment horizontal="center"/>
    </xf>
    <xf numFmtId="2" fontId="6" fillId="0" borderId="0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49" fontId="5" fillId="0" borderId="10" xfId="0" applyNumberFormat="1" applyFont="1" applyBorder="1" applyAlignment="1">
      <alignment horizontal="center"/>
    </xf>
    <xf numFmtId="49" fontId="5" fillId="0" borderId="11" xfId="0" applyNumberFormat="1" applyFont="1" applyBorder="1" applyAlignment="1">
      <alignment horizontal="center"/>
    </xf>
    <xf numFmtId="49" fontId="5" fillId="0" borderId="12" xfId="0" applyNumberFormat="1" applyFont="1" applyBorder="1" applyAlignment="1">
      <alignment horizontal="center"/>
    </xf>
    <xf numFmtId="0" fontId="5" fillId="0" borderId="7" xfId="0" applyFont="1" applyBorder="1" applyAlignment="1">
      <alignment horizontal="center" vertical="top" wrapText="1"/>
    </xf>
    <xf numFmtId="0" fontId="5" fillId="0" borderId="8" xfId="0" applyFont="1" applyBorder="1" applyAlignment="1">
      <alignment horizontal="center" vertical="top" wrapText="1"/>
    </xf>
    <xf numFmtId="0" fontId="5" fillId="0" borderId="9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4" fontId="0" fillId="0" borderId="13" xfId="0" applyNumberFormat="1" applyBorder="1" applyAlignment="1">
      <alignment horizontal="center"/>
    </xf>
    <xf numFmtId="4" fontId="0" fillId="0" borderId="14" xfId="0" applyNumberFormat="1" applyBorder="1" applyAlignment="1">
      <alignment horizontal="center"/>
    </xf>
    <xf numFmtId="4" fontId="0" fillId="0" borderId="15" xfId="0" applyNumberFormat="1" applyBorder="1" applyAlignment="1">
      <alignment horizontal="center"/>
    </xf>
    <xf numFmtId="165" fontId="0" fillId="0" borderId="13" xfId="0" applyNumberFormat="1" applyBorder="1" applyAlignment="1">
      <alignment horizontal="center"/>
    </xf>
    <xf numFmtId="165" fontId="0" fillId="0" borderId="14" xfId="0" applyNumberFormat="1" applyBorder="1" applyAlignment="1">
      <alignment horizontal="center"/>
    </xf>
    <xf numFmtId="165" fontId="0" fillId="0" borderId="15" xfId="0" applyNumberFormat="1" applyBorder="1" applyAlignment="1">
      <alignment horizontal="center"/>
    </xf>
    <xf numFmtId="0" fontId="4" fillId="0" borderId="13" xfId="0" applyNumberFormat="1" applyFont="1" applyBorder="1" applyAlignment="1">
      <alignment horizontal="center"/>
    </xf>
    <xf numFmtId="0" fontId="5" fillId="0" borderId="14" xfId="0" applyNumberFormat="1" applyFont="1" applyBorder="1" applyAlignment="1">
      <alignment horizontal="center"/>
    </xf>
    <xf numFmtId="0" fontId="5" fillId="0" borderId="15" xfId="0" applyNumberFormat="1" applyFont="1" applyBorder="1" applyAlignment="1">
      <alignment horizontal="center"/>
    </xf>
    <xf numFmtId="0" fontId="0" fillId="0" borderId="13" xfId="0" applyNumberFormat="1" applyBorder="1" applyAlignment="1">
      <alignment horizontal="center"/>
    </xf>
    <xf numFmtId="0" fontId="0" fillId="0" borderId="15" xfId="0" applyNumberFormat="1" applyBorder="1" applyAlignment="1">
      <alignment horizontal="center"/>
    </xf>
    <xf numFmtId="0" fontId="4" fillId="0" borderId="18" xfId="0" applyFont="1" applyBorder="1" applyAlignment="1">
      <alignment horizontal="center" vertical="top" wrapText="1"/>
    </xf>
    <xf numFmtId="0" fontId="4" fillId="0" borderId="17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5" fillId="0" borderId="13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49" fontId="0" fillId="0" borderId="10" xfId="0" applyNumberFormat="1" applyBorder="1" applyAlignment="1">
      <alignment horizontal="center"/>
    </xf>
    <xf numFmtId="49" fontId="0" fillId="0" borderId="12" xfId="0" applyNumberForma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8" xfId="0" applyNumberFormat="1" applyFont="1" applyBorder="1" applyAlignment="1">
      <alignment horizontal="center"/>
    </xf>
    <xf numFmtId="2" fontId="6" fillId="0" borderId="9" xfId="0" applyNumberFormat="1" applyFont="1" applyBorder="1" applyAlignment="1">
      <alignment horizontal="center"/>
    </xf>
    <xf numFmtId="0" fontId="0" fillId="0" borderId="13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2" fontId="0" fillId="0" borderId="2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2" fontId="0" fillId="0" borderId="8" xfId="0" applyNumberForma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4" fontId="0" fillId="0" borderId="2" xfId="0" applyNumberFormat="1" applyBorder="1" applyAlignment="1">
      <alignment horizontal="center"/>
    </xf>
    <xf numFmtId="4" fontId="0" fillId="0" borderId="3" xfId="0" applyNumberFormat="1" applyBorder="1" applyAlignment="1">
      <alignment horizontal="center"/>
    </xf>
    <xf numFmtId="4" fontId="0" fillId="0" borderId="4" xfId="0" applyNumberFormat="1" applyBorder="1" applyAlignment="1">
      <alignment horizontal="center"/>
    </xf>
    <xf numFmtId="4" fontId="0" fillId="0" borderId="7" xfId="0" applyNumberFormat="1" applyBorder="1" applyAlignment="1">
      <alignment horizontal="center"/>
    </xf>
    <xf numFmtId="4" fontId="0" fillId="0" borderId="8" xfId="0" applyNumberFormat="1" applyBorder="1" applyAlignment="1">
      <alignment horizontal="center"/>
    </xf>
    <xf numFmtId="4" fontId="0" fillId="0" borderId="9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165" fontId="6" fillId="0" borderId="2" xfId="0" applyNumberFormat="1" applyFont="1" applyBorder="1" applyAlignment="1">
      <alignment horizontal="center"/>
    </xf>
    <xf numFmtId="165" fontId="6" fillId="0" borderId="3" xfId="0" applyNumberFormat="1" applyFont="1" applyBorder="1" applyAlignment="1">
      <alignment horizontal="center"/>
    </xf>
    <xf numFmtId="165" fontId="6" fillId="0" borderId="4" xfId="0" applyNumberFormat="1" applyFont="1" applyBorder="1" applyAlignment="1">
      <alignment horizontal="center"/>
    </xf>
    <xf numFmtId="165" fontId="6" fillId="0" borderId="7" xfId="0" applyNumberFormat="1" applyFont="1" applyBorder="1" applyAlignment="1">
      <alignment horizontal="center"/>
    </xf>
    <xf numFmtId="165" fontId="6" fillId="0" borderId="8" xfId="0" applyNumberFormat="1" applyFont="1" applyBorder="1" applyAlignment="1">
      <alignment horizontal="center"/>
    </xf>
    <xf numFmtId="165" fontId="6" fillId="0" borderId="9" xfId="0" applyNumberFormat="1" applyFont="1" applyBorder="1" applyAlignment="1">
      <alignment horizontal="center"/>
    </xf>
    <xf numFmtId="0" fontId="0" fillId="0" borderId="10" xfId="0" applyBorder="1" applyAlignment="1">
      <alignment horizontal="center" vertical="top" wrapText="1"/>
    </xf>
    <xf numFmtId="0" fontId="0" fillId="0" borderId="11" xfId="0" applyBorder="1" applyAlignment="1">
      <alignment horizontal="center" vertical="top" wrapText="1"/>
    </xf>
    <xf numFmtId="0" fontId="0" fillId="0" borderId="12" xfId="0" applyBorder="1" applyAlignment="1">
      <alignment horizontal="center" vertical="top" wrapText="1"/>
    </xf>
    <xf numFmtId="0" fontId="0" fillId="0" borderId="5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6" xfId="0" applyBorder="1" applyAlignment="1">
      <alignment horizontal="center"/>
    </xf>
    <xf numFmtId="164" fontId="0" fillId="0" borderId="2" xfId="0" applyNumberFormat="1" applyBorder="1" applyAlignment="1">
      <alignment horizontal="center"/>
    </xf>
    <xf numFmtId="164" fontId="0" fillId="0" borderId="3" xfId="0" applyNumberFormat="1" applyBorder="1" applyAlignment="1">
      <alignment horizontal="center"/>
    </xf>
    <xf numFmtId="164" fontId="0" fillId="0" borderId="4" xfId="0" applyNumberFormat="1" applyBorder="1" applyAlignment="1">
      <alignment horizontal="center"/>
    </xf>
    <xf numFmtId="164" fontId="0" fillId="0" borderId="7" xfId="0" applyNumberFormat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0" fontId="0" fillId="0" borderId="11" xfId="0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4" fontId="0" fillId="0" borderId="5" xfId="0" applyNumberFormat="1" applyBorder="1" applyAlignment="1">
      <alignment horizontal="center"/>
    </xf>
    <xf numFmtId="4" fontId="0" fillId="0" borderId="0" xfId="0" applyNumberFormat="1" applyBorder="1" applyAlignment="1">
      <alignment horizontal="center"/>
    </xf>
    <xf numFmtId="4" fontId="0" fillId="0" borderId="6" xfId="0" applyNumberFormat="1" applyBorder="1" applyAlignment="1">
      <alignment horizontal="center"/>
    </xf>
    <xf numFmtId="0" fontId="0" fillId="0" borderId="10" xfId="0" applyNumberFormat="1" applyBorder="1" applyAlignment="1">
      <alignment horizontal="center"/>
    </xf>
    <xf numFmtId="0" fontId="0" fillId="0" borderId="12" xfId="0" applyNumberFormat="1" applyBorder="1" applyAlignment="1">
      <alignment horizontal="center"/>
    </xf>
    <xf numFmtId="0" fontId="0" fillId="0" borderId="2" xfId="0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0" fillId="0" borderId="7" xfId="0" applyBorder="1" applyAlignment="1">
      <alignment horizontal="center" vertical="top" wrapText="1"/>
    </xf>
    <xf numFmtId="0" fontId="0" fillId="0" borderId="8" xfId="0" applyBorder="1" applyAlignment="1">
      <alignment horizontal="center" vertical="top" wrapText="1"/>
    </xf>
    <xf numFmtId="0" fontId="0" fillId="0" borderId="9" xfId="0" applyBorder="1" applyAlignment="1">
      <alignment horizontal="center" vertical="top" wrapText="1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165" fontId="0" fillId="0" borderId="20" xfId="0" applyNumberFormat="1" applyBorder="1" applyAlignment="1">
      <alignment horizontal="center"/>
    </xf>
    <xf numFmtId="165" fontId="0" fillId="0" borderId="22" xfId="0" applyNumberFormat="1" applyBorder="1" applyAlignment="1">
      <alignment horizontal="center"/>
    </xf>
    <xf numFmtId="165" fontId="0" fillId="0" borderId="21" xfId="0" applyNumberFormat="1" applyBorder="1" applyAlignment="1">
      <alignment horizontal="center"/>
    </xf>
    <xf numFmtId="165" fontId="0" fillId="0" borderId="24" xfId="0" applyNumberFormat="1" applyBorder="1" applyAlignment="1">
      <alignment horizontal="center"/>
    </xf>
    <xf numFmtId="165" fontId="0" fillId="0" borderId="26" xfId="0" applyNumberFormat="1" applyBorder="1" applyAlignment="1">
      <alignment horizontal="center"/>
    </xf>
    <xf numFmtId="165" fontId="0" fillId="0" borderId="25" xfId="0" applyNumberFormat="1" applyBorder="1" applyAlignment="1">
      <alignment horizontal="center"/>
    </xf>
    <xf numFmtId="0" fontId="1" fillId="0" borderId="16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67"/>
  <sheetViews>
    <sheetView tabSelected="1" workbookViewId="0">
      <selection activeCell="P26" sqref="P26"/>
    </sheetView>
  </sheetViews>
  <sheetFormatPr defaultRowHeight="15" x14ac:dyDescent="0.25"/>
  <cols>
    <col min="2" max="2" width="5.85546875" customWidth="1"/>
    <col min="9" max="9" width="6.5703125" customWidth="1"/>
    <col min="10" max="10" width="4.85546875" customWidth="1"/>
    <col min="11" max="11" width="2" customWidth="1"/>
    <col min="12" max="12" width="10.7109375" customWidth="1"/>
    <col min="14" max="14" width="1.85546875" customWidth="1"/>
  </cols>
  <sheetData>
    <row r="1" spans="2:14" ht="15" customHeight="1" x14ac:dyDescent="0.25">
      <c r="B1" s="44" t="s">
        <v>33</v>
      </c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6"/>
    </row>
    <row r="2" spans="2:14" ht="45" customHeight="1" thickBot="1" x14ac:dyDescent="0.3">
      <c r="B2" s="47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9"/>
    </row>
    <row r="3" spans="2:14" ht="15" customHeight="1" x14ac:dyDescent="0.25">
      <c r="B3" s="18" t="s">
        <v>52</v>
      </c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20"/>
    </row>
    <row r="4" spans="2:14" ht="5.25" customHeight="1" thickBot="1" x14ac:dyDescent="0.3">
      <c r="B4" s="21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3"/>
    </row>
    <row r="5" spans="2:14" ht="15.75" hidden="1" customHeight="1" thickBot="1" x14ac:dyDescent="0.3">
      <c r="B5" s="24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6"/>
    </row>
    <row r="6" spans="2:14" ht="9.75" customHeight="1" x14ac:dyDescent="0.25">
      <c r="B6" s="167" t="s">
        <v>0</v>
      </c>
      <c r="C6" s="129" t="s">
        <v>1</v>
      </c>
      <c r="D6" s="155"/>
      <c r="E6" s="155"/>
      <c r="F6" s="155"/>
      <c r="G6" s="155"/>
      <c r="H6" s="155"/>
      <c r="I6" s="130"/>
      <c r="J6" s="129" t="s">
        <v>2</v>
      </c>
      <c r="K6" s="130"/>
      <c r="L6" s="129" t="s">
        <v>3</v>
      </c>
      <c r="M6" s="155"/>
      <c r="N6" s="130"/>
    </row>
    <row r="7" spans="2:14" ht="2.25" customHeight="1" x14ac:dyDescent="0.25">
      <c r="B7" s="168"/>
      <c r="C7" s="170"/>
      <c r="D7" s="171"/>
      <c r="E7" s="171"/>
      <c r="F7" s="171"/>
      <c r="G7" s="171"/>
      <c r="H7" s="171"/>
      <c r="I7" s="172"/>
      <c r="J7" s="170"/>
      <c r="K7" s="172"/>
      <c r="L7" s="170"/>
      <c r="M7" s="171"/>
      <c r="N7" s="172"/>
    </row>
    <row r="8" spans="2:14" ht="15.75" thickBot="1" x14ac:dyDescent="0.3">
      <c r="B8" s="169"/>
      <c r="C8" s="139"/>
      <c r="D8" s="156"/>
      <c r="E8" s="156"/>
      <c r="F8" s="156"/>
      <c r="G8" s="156"/>
      <c r="H8" s="156"/>
      <c r="I8" s="140"/>
      <c r="J8" s="139"/>
      <c r="K8" s="140"/>
      <c r="L8" s="139"/>
      <c r="M8" s="156"/>
      <c r="N8" s="140"/>
    </row>
    <row r="9" spans="2:14" ht="21" customHeight="1" thickBot="1" x14ac:dyDescent="0.3">
      <c r="B9" s="153">
        <v>1</v>
      </c>
      <c r="C9" s="129" t="s">
        <v>4</v>
      </c>
      <c r="D9" s="155"/>
      <c r="E9" s="155"/>
      <c r="F9" s="155"/>
      <c r="G9" s="155"/>
      <c r="H9" s="155"/>
      <c r="I9" s="130"/>
      <c r="J9" s="129" t="s">
        <v>5</v>
      </c>
      <c r="K9" s="130"/>
      <c r="L9" s="173">
        <f>SUM(L14,-L11)</f>
        <v>-124.54000000000019</v>
      </c>
      <c r="M9" s="174"/>
      <c r="N9" s="175"/>
    </row>
    <row r="10" spans="2:14" ht="1.5" hidden="1" customHeight="1" thickBot="1" x14ac:dyDescent="0.3">
      <c r="B10" s="154"/>
      <c r="C10" s="139"/>
      <c r="D10" s="156"/>
      <c r="E10" s="156"/>
      <c r="F10" s="156"/>
      <c r="G10" s="156"/>
      <c r="H10" s="156"/>
      <c r="I10" s="140"/>
      <c r="J10" s="139"/>
      <c r="K10" s="140"/>
      <c r="L10" s="176"/>
      <c r="M10" s="177"/>
      <c r="N10" s="178"/>
    </row>
    <row r="11" spans="2:14" ht="9.75" customHeight="1" x14ac:dyDescent="0.25">
      <c r="B11" s="153">
        <v>2</v>
      </c>
      <c r="C11" s="92" t="s">
        <v>6</v>
      </c>
      <c r="D11" s="157"/>
      <c r="E11" s="157"/>
      <c r="F11" s="157"/>
      <c r="G11" s="157"/>
      <c r="H11" s="157"/>
      <c r="I11" s="93"/>
      <c r="J11" s="92" t="s">
        <v>5</v>
      </c>
      <c r="K11" s="93"/>
      <c r="L11" s="147">
        <v>1304.6500000000001</v>
      </c>
      <c r="M11" s="148"/>
      <c r="N11" s="149"/>
    </row>
    <row r="12" spans="2:14" hidden="1" x14ac:dyDescent="0.25">
      <c r="B12" s="179"/>
      <c r="C12" s="180"/>
      <c r="D12" s="181"/>
      <c r="E12" s="181"/>
      <c r="F12" s="181"/>
      <c r="G12" s="181"/>
      <c r="H12" s="181"/>
      <c r="I12" s="182"/>
      <c r="J12" s="180"/>
      <c r="K12" s="182"/>
      <c r="L12" s="183"/>
      <c r="M12" s="184"/>
      <c r="N12" s="185"/>
    </row>
    <row r="13" spans="2:14" ht="6" customHeight="1" thickBot="1" x14ac:dyDescent="0.3">
      <c r="B13" s="154"/>
      <c r="C13" s="94"/>
      <c r="D13" s="158"/>
      <c r="E13" s="158"/>
      <c r="F13" s="158"/>
      <c r="G13" s="158"/>
      <c r="H13" s="158"/>
      <c r="I13" s="95"/>
      <c r="J13" s="94"/>
      <c r="K13" s="95"/>
      <c r="L13" s="150"/>
      <c r="M13" s="151"/>
      <c r="N13" s="152"/>
    </row>
    <row r="14" spans="2:14" hidden="1" x14ac:dyDescent="0.25">
      <c r="B14" s="153">
        <v>3</v>
      </c>
      <c r="C14" s="92" t="s">
        <v>8</v>
      </c>
      <c r="D14" s="157"/>
      <c r="E14" s="157"/>
      <c r="F14" s="157"/>
      <c r="G14" s="157"/>
      <c r="H14" s="157"/>
      <c r="I14" s="93"/>
      <c r="J14" s="92" t="s">
        <v>5</v>
      </c>
      <c r="K14" s="93"/>
      <c r="L14" s="147">
        <v>1180.1099999999999</v>
      </c>
      <c r="M14" s="148"/>
      <c r="N14" s="149"/>
    </row>
    <row r="15" spans="2:14" ht="14.25" customHeight="1" thickBot="1" x14ac:dyDescent="0.3">
      <c r="B15" s="154"/>
      <c r="C15" s="94"/>
      <c r="D15" s="158"/>
      <c r="E15" s="158"/>
      <c r="F15" s="158"/>
      <c r="G15" s="158"/>
      <c r="H15" s="158"/>
      <c r="I15" s="95"/>
      <c r="J15" s="94"/>
      <c r="K15" s="95"/>
      <c r="L15" s="150"/>
      <c r="M15" s="151"/>
      <c r="N15" s="152"/>
    </row>
    <row r="16" spans="2:14" hidden="1" x14ac:dyDescent="0.25">
      <c r="B16" s="153">
        <v>4</v>
      </c>
      <c r="C16" s="129" t="s">
        <v>7</v>
      </c>
      <c r="D16" s="155"/>
      <c r="E16" s="155"/>
      <c r="F16" s="155"/>
      <c r="G16" s="155"/>
      <c r="H16" s="155"/>
      <c r="I16" s="130"/>
      <c r="J16" s="129" t="s">
        <v>5</v>
      </c>
      <c r="K16" s="130"/>
      <c r="L16" s="147">
        <f>SUM(L22,L27,L33,L41,L44,L48,L50,L51,L54)</f>
        <v>1306.2199999999998</v>
      </c>
      <c r="M16" s="148"/>
      <c r="N16" s="149"/>
    </row>
    <row r="17" spans="2:14" ht="15.75" thickBot="1" x14ac:dyDescent="0.3">
      <c r="B17" s="154"/>
      <c r="C17" s="139"/>
      <c r="D17" s="156"/>
      <c r="E17" s="156"/>
      <c r="F17" s="156"/>
      <c r="G17" s="156"/>
      <c r="H17" s="156"/>
      <c r="I17" s="140"/>
      <c r="J17" s="139"/>
      <c r="K17" s="140"/>
      <c r="L17" s="150"/>
      <c r="M17" s="151"/>
      <c r="N17" s="152"/>
    </row>
    <row r="18" spans="2:14" ht="1.5" customHeight="1" x14ac:dyDescent="0.25">
      <c r="B18" s="153">
        <v>5</v>
      </c>
      <c r="C18" s="129" t="s">
        <v>9</v>
      </c>
      <c r="D18" s="155"/>
      <c r="E18" s="155"/>
      <c r="F18" s="155"/>
      <c r="G18" s="155"/>
      <c r="H18" s="155"/>
      <c r="I18" s="130"/>
      <c r="J18" s="129" t="s">
        <v>5</v>
      </c>
      <c r="K18" s="130"/>
      <c r="L18" s="147">
        <f>SUM(L11,-L16)</f>
        <v>-1.569999999999709</v>
      </c>
      <c r="M18" s="148"/>
      <c r="N18" s="149"/>
    </row>
    <row r="19" spans="2:14" ht="18" customHeight="1" thickBot="1" x14ac:dyDescent="0.3">
      <c r="B19" s="154"/>
      <c r="C19" s="139"/>
      <c r="D19" s="156"/>
      <c r="E19" s="156"/>
      <c r="F19" s="156"/>
      <c r="G19" s="156"/>
      <c r="H19" s="156"/>
      <c r="I19" s="140"/>
      <c r="J19" s="139"/>
      <c r="K19" s="140"/>
      <c r="L19" s="150"/>
      <c r="M19" s="151"/>
      <c r="N19" s="152"/>
    </row>
    <row r="20" spans="2:14" ht="9" customHeight="1" x14ac:dyDescent="0.25">
      <c r="B20" s="92" t="s">
        <v>10</v>
      </c>
      <c r="C20" s="157"/>
      <c r="D20" s="157"/>
      <c r="E20" s="157"/>
      <c r="F20" s="157"/>
      <c r="G20" s="157"/>
      <c r="H20" s="157"/>
      <c r="I20" s="157"/>
      <c r="J20" s="157"/>
      <c r="K20" s="157"/>
      <c r="L20" s="157"/>
      <c r="M20" s="157"/>
      <c r="N20" s="93"/>
    </row>
    <row r="21" spans="2:14" ht="3" customHeight="1" thickBot="1" x14ac:dyDescent="0.3">
      <c r="B21" s="94"/>
      <c r="C21" s="158"/>
      <c r="D21" s="158"/>
      <c r="E21" s="158"/>
      <c r="F21" s="158"/>
      <c r="G21" s="158"/>
      <c r="H21" s="158"/>
      <c r="I21" s="158"/>
      <c r="J21" s="158"/>
      <c r="K21" s="158"/>
      <c r="L21" s="158"/>
      <c r="M21" s="158"/>
      <c r="N21" s="95"/>
    </row>
    <row r="22" spans="2:14" ht="3.75" customHeight="1" x14ac:dyDescent="0.25">
      <c r="B22" s="159">
        <v>1</v>
      </c>
      <c r="C22" s="86" t="s">
        <v>51</v>
      </c>
      <c r="D22" s="87"/>
      <c r="E22" s="87"/>
      <c r="F22" s="87"/>
      <c r="G22" s="87"/>
      <c r="H22" s="87"/>
      <c r="I22" s="88"/>
      <c r="J22" s="92" t="s">
        <v>5</v>
      </c>
      <c r="K22" s="93"/>
      <c r="L22" s="161">
        <f>SUM(L24,L26)</f>
        <v>95</v>
      </c>
      <c r="M22" s="162"/>
      <c r="N22" s="163"/>
    </row>
    <row r="23" spans="2:14" ht="15.75" thickBot="1" x14ac:dyDescent="0.3">
      <c r="B23" s="160"/>
      <c r="C23" s="105"/>
      <c r="D23" s="106"/>
      <c r="E23" s="106"/>
      <c r="F23" s="106"/>
      <c r="G23" s="106"/>
      <c r="H23" s="106"/>
      <c r="I23" s="107"/>
      <c r="J23" s="94"/>
      <c r="K23" s="95"/>
      <c r="L23" s="164"/>
      <c r="M23" s="165"/>
      <c r="N23" s="166"/>
    </row>
    <row r="24" spans="2:14" ht="24" customHeight="1" thickBot="1" x14ac:dyDescent="0.3">
      <c r="B24" s="186" t="s">
        <v>11</v>
      </c>
      <c r="C24" s="188" t="s">
        <v>76</v>
      </c>
      <c r="D24" s="189"/>
      <c r="E24" s="189"/>
      <c r="F24" s="189"/>
      <c r="G24" s="189"/>
      <c r="H24" s="189"/>
      <c r="I24" s="190"/>
      <c r="J24" s="129" t="s">
        <v>5</v>
      </c>
      <c r="K24" s="130"/>
      <c r="L24" s="141">
        <v>78</v>
      </c>
      <c r="M24" s="142"/>
      <c r="N24" s="143"/>
    </row>
    <row r="25" spans="2:14" ht="15.75" hidden="1" thickBot="1" x14ac:dyDescent="0.3">
      <c r="B25" s="187"/>
      <c r="C25" s="191"/>
      <c r="D25" s="192"/>
      <c r="E25" s="192"/>
      <c r="F25" s="192"/>
      <c r="G25" s="192"/>
      <c r="H25" s="192"/>
      <c r="I25" s="193"/>
      <c r="J25" s="139"/>
      <c r="K25" s="140"/>
      <c r="L25" s="144"/>
      <c r="M25" s="145"/>
      <c r="N25" s="146"/>
    </row>
    <row r="26" spans="2:14" ht="15.75" thickBot="1" x14ac:dyDescent="0.3">
      <c r="B26" s="1" t="s">
        <v>12</v>
      </c>
      <c r="C26" s="66" t="s">
        <v>13</v>
      </c>
      <c r="D26" s="67"/>
      <c r="E26" s="67"/>
      <c r="F26" s="67"/>
      <c r="G26" s="67"/>
      <c r="H26" s="67"/>
      <c r="I26" s="68"/>
      <c r="J26" s="69" t="s">
        <v>5</v>
      </c>
      <c r="K26" s="70"/>
      <c r="L26" s="71">
        <v>17</v>
      </c>
      <c r="M26" s="72"/>
      <c r="N26" s="73"/>
    </row>
    <row r="27" spans="2:14" ht="39.75" customHeight="1" thickBot="1" x14ac:dyDescent="0.3">
      <c r="B27" s="10">
        <v>2</v>
      </c>
      <c r="C27" s="86" t="s">
        <v>19</v>
      </c>
      <c r="D27" s="87"/>
      <c r="E27" s="87"/>
      <c r="F27" s="87"/>
      <c r="G27" s="87"/>
      <c r="H27" s="87"/>
      <c r="I27" s="88"/>
      <c r="J27" s="129"/>
      <c r="K27" s="130"/>
      <c r="L27" s="80">
        <f>SUM(L28:N32)</f>
        <v>504.3</v>
      </c>
      <c r="M27" s="81"/>
      <c r="N27" s="82"/>
    </row>
    <row r="28" spans="2:14" ht="18" customHeight="1" thickBot="1" x14ac:dyDescent="0.3">
      <c r="B28" s="10" t="s">
        <v>53</v>
      </c>
      <c r="C28" s="83" t="s">
        <v>18</v>
      </c>
      <c r="D28" s="84"/>
      <c r="E28" s="84"/>
      <c r="F28" s="84"/>
      <c r="G28" s="84"/>
      <c r="H28" s="84"/>
      <c r="I28" s="85"/>
      <c r="J28" s="69" t="s">
        <v>5</v>
      </c>
      <c r="K28" s="70"/>
      <c r="L28" s="71">
        <v>15</v>
      </c>
      <c r="M28" s="72"/>
      <c r="N28" s="73"/>
    </row>
    <row r="29" spans="2:14" ht="20.25" customHeight="1" thickBot="1" x14ac:dyDescent="0.3">
      <c r="B29" s="10" t="s">
        <v>54</v>
      </c>
      <c r="C29" s="66" t="s">
        <v>15</v>
      </c>
      <c r="D29" s="67"/>
      <c r="E29" s="67"/>
      <c r="F29" s="67"/>
      <c r="G29" s="67"/>
      <c r="H29" s="67"/>
      <c r="I29" s="68"/>
      <c r="J29" s="69" t="s">
        <v>5</v>
      </c>
      <c r="K29" s="70"/>
      <c r="L29" s="71">
        <v>7.2</v>
      </c>
      <c r="M29" s="72"/>
      <c r="N29" s="73"/>
    </row>
    <row r="30" spans="2:14" ht="57.75" customHeight="1" thickBot="1" x14ac:dyDescent="0.3">
      <c r="B30" s="10" t="s">
        <v>55</v>
      </c>
      <c r="C30" s="136" t="s">
        <v>16</v>
      </c>
      <c r="D30" s="137"/>
      <c r="E30" s="137"/>
      <c r="F30" s="137"/>
      <c r="G30" s="137"/>
      <c r="H30" s="137"/>
      <c r="I30" s="138"/>
      <c r="J30" s="69" t="s">
        <v>5</v>
      </c>
      <c r="K30" s="70"/>
      <c r="L30" s="71">
        <v>36</v>
      </c>
      <c r="M30" s="72"/>
      <c r="N30" s="73"/>
    </row>
    <row r="31" spans="2:14" ht="34.5" customHeight="1" thickBot="1" x14ac:dyDescent="0.3">
      <c r="B31" s="11" t="s">
        <v>56</v>
      </c>
      <c r="C31" s="66" t="s">
        <v>75</v>
      </c>
      <c r="D31" s="67"/>
      <c r="E31" s="67"/>
      <c r="F31" s="67"/>
      <c r="G31" s="67"/>
      <c r="H31" s="67"/>
      <c r="I31" s="68"/>
      <c r="J31" s="69" t="s">
        <v>5</v>
      </c>
      <c r="K31" s="70"/>
      <c r="L31" s="71">
        <v>132</v>
      </c>
      <c r="M31" s="72"/>
      <c r="N31" s="73"/>
    </row>
    <row r="32" spans="2:14" ht="34.5" customHeight="1" thickBot="1" x14ac:dyDescent="0.3">
      <c r="B32" s="11" t="s">
        <v>57</v>
      </c>
      <c r="C32" s="66" t="s">
        <v>50</v>
      </c>
      <c r="D32" s="67"/>
      <c r="E32" s="67"/>
      <c r="F32" s="67"/>
      <c r="G32" s="67"/>
      <c r="H32" s="67"/>
      <c r="I32" s="68"/>
      <c r="J32" s="69" t="s">
        <v>5</v>
      </c>
      <c r="K32" s="70"/>
      <c r="L32" s="71">
        <v>314.10000000000002</v>
      </c>
      <c r="M32" s="72"/>
      <c r="N32" s="73"/>
    </row>
    <row r="33" spans="2:14" x14ac:dyDescent="0.25">
      <c r="B33" s="131">
        <v>3</v>
      </c>
      <c r="C33" s="86" t="s">
        <v>23</v>
      </c>
      <c r="D33" s="87"/>
      <c r="E33" s="87"/>
      <c r="F33" s="87"/>
      <c r="G33" s="87"/>
      <c r="H33" s="87"/>
      <c r="I33" s="88"/>
      <c r="J33" s="92" t="s">
        <v>5</v>
      </c>
      <c r="K33" s="93"/>
      <c r="L33" s="96">
        <f>SUM(L35:N40)</f>
        <v>95.600000000000009</v>
      </c>
      <c r="M33" s="97"/>
      <c r="N33" s="98"/>
    </row>
    <row r="34" spans="2:14" ht="15.75" thickBot="1" x14ac:dyDescent="0.3">
      <c r="B34" s="132"/>
      <c r="C34" s="105"/>
      <c r="D34" s="106"/>
      <c r="E34" s="106"/>
      <c r="F34" s="106"/>
      <c r="G34" s="106"/>
      <c r="H34" s="106"/>
      <c r="I34" s="107"/>
      <c r="J34" s="94"/>
      <c r="K34" s="95"/>
      <c r="L34" s="133"/>
      <c r="M34" s="134"/>
      <c r="N34" s="135"/>
    </row>
    <row r="35" spans="2:14" ht="15.75" thickBot="1" x14ac:dyDescent="0.3">
      <c r="B35" s="12" t="s">
        <v>58</v>
      </c>
      <c r="C35" s="83" t="s">
        <v>13</v>
      </c>
      <c r="D35" s="84"/>
      <c r="E35" s="84"/>
      <c r="F35" s="84"/>
      <c r="G35" s="84"/>
      <c r="H35" s="84"/>
      <c r="I35" s="85"/>
      <c r="J35" s="56" t="s">
        <v>5</v>
      </c>
      <c r="K35" s="57"/>
      <c r="L35" s="71">
        <v>10</v>
      </c>
      <c r="M35" s="72"/>
      <c r="N35" s="73"/>
    </row>
    <row r="36" spans="2:14" ht="18.75" customHeight="1" thickBot="1" x14ac:dyDescent="0.3">
      <c r="B36" s="11" t="s">
        <v>59</v>
      </c>
      <c r="C36" s="66" t="s">
        <v>74</v>
      </c>
      <c r="D36" s="67"/>
      <c r="E36" s="67"/>
      <c r="F36" s="67"/>
      <c r="G36" s="67"/>
      <c r="H36" s="67"/>
      <c r="I36" s="68"/>
      <c r="J36" s="69" t="s">
        <v>5</v>
      </c>
      <c r="K36" s="70"/>
      <c r="L36" s="71">
        <v>56</v>
      </c>
      <c r="M36" s="72"/>
      <c r="N36" s="73"/>
    </row>
    <row r="37" spans="2:14" ht="15.75" customHeight="1" thickBot="1" x14ac:dyDescent="0.3">
      <c r="B37" s="11" t="s">
        <v>60</v>
      </c>
      <c r="C37" s="66" t="s">
        <v>20</v>
      </c>
      <c r="D37" s="67"/>
      <c r="E37" s="67"/>
      <c r="F37" s="67"/>
      <c r="G37" s="67"/>
      <c r="H37" s="67"/>
      <c r="I37" s="68"/>
      <c r="J37" s="69" t="s">
        <v>5</v>
      </c>
      <c r="K37" s="70"/>
      <c r="L37" s="71">
        <v>5</v>
      </c>
      <c r="M37" s="72"/>
      <c r="N37" s="73"/>
    </row>
    <row r="38" spans="2:14" ht="15.75" thickBot="1" x14ac:dyDescent="0.3">
      <c r="B38" s="11" t="s">
        <v>61</v>
      </c>
      <c r="C38" s="66" t="s">
        <v>14</v>
      </c>
      <c r="D38" s="67"/>
      <c r="E38" s="67"/>
      <c r="F38" s="67"/>
      <c r="G38" s="67"/>
      <c r="H38" s="67"/>
      <c r="I38" s="68"/>
      <c r="J38" s="69" t="s">
        <v>5</v>
      </c>
      <c r="K38" s="70"/>
      <c r="L38" s="114">
        <v>18</v>
      </c>
      <c r="M38" s="115"/>
      <c r="N38" s="116"/>
    </row>
    <row r="39" spans="2:14" ht="15.75" thickBot="1" x14ac:dyDescent="0.3">
      <c r="B39" s="11" t="s">
        <v>62</v>
      </c>
      <c r="C39" s="66" t="s">
        <v>21</v>
      </c>
      <c r="D39" s="67"/>
      <c r="E39" s="67"/>
      <c r="F39" s="67"/>
      <c r="G39" s="67"/>
      <c r="H39" s="67"/>
      <c r="I39" s="68"/>
      <c r="J39" s="69" t="s">
        <v>5</v>
      </c>
      <c r="K39" s="70"/>
      <c r="L39" s="71">
        <v>3.2</v>
      </c>
      <c r="M39" s="72"/>
      <c r="N39" s="73"/>
    </row>
    <row r="40" spans="2:14" ht="15.75" thickBot="1" x14ac:dyDescent="0.3">
      <c r="B40" s="11" t="s">
        <v>63</v>
      </c>
      <c r="C40" s="66" t="s">
        <v>22</v>
      </c>
      <c r="D40" s="67"/>
      <c r="E40" s="67"/>
      <c r="F40" s="67"/>
      <c r="G40" s="67"/>
      <c r="H40" s="67"/>
      <c r="I40" s="68"/>
      <c r="J40" s="69" t="s">
        <v>5</v>
      </c>
      <c r="K40" s="70"/>
      <c r="L40" s="117">
        <v>3.4</v>
      </c>
      <c r="M40" s="118"/>
      <c r="N40" s="119"/>
    </row>
    <row r="41" spans="2:14" ht="15.75" thickBot="1" x14ac:dyDescent="0.3">
      <c r="B41" s="13">
        <v>4</v>
      </c>
      <c r="C41" s="128" t="s">
        <v>24</v>
      </c>
      <c r="D41" s="121"/>
      <c r="E41" s="121"/>
      <c r="F41" s="121"/>
      <c r="G41" s="121"/>
      <c r="H41" s="121"/>
      <c r="I41" s="122"/>
      <c r="J41" s="123" t="s">
        <v>5</v>
      </c>
      <c r="K41" s="124"/>
      <c r="L41" s="80">
        <f>SUM(L42,L43)</f>
        <v>9.3000000000000007</v>
      </c>
      <c r="M41" s="81"/>
      <c r="N41" s="82"/>
    </row>
    <row r="42" spans="2:14" ht="12.75" customHeight="1" thickBot="1" x14ac:dyDescent="0.3">
      <c r="B42" s="16" t="s">
        <v>64</v>
      </c>
      <c r="C42" s="120" t="s">
        <v>27</v>
      </c>
      <c r="D42" s="121"/>
      <c r="E42" s="121"/>
      <c r="F42" s="121"/>
      <c r="G42" s="121"/>
      <c r="H42" s="121"/>
      <c r="I42" s="122"/>
      <c r="J42" s="123" t="s">
        <v>5</v>
      </c>
      <c r="K42" s="124"/>
      <c r="L42" s="71">
        <v>1.5</v>
      </c>
      <c r="M42" s="72"/>
      <c r="N42" s="73"/>
    </row>
    <row r="43" spans="2:14" ht="14.25" customHeight="1" thickBot="1" x14ac:dyDescent="0.3">
      <c r="B43" s="11" t="s">
        <v>65</v>
      </c>
      <c r="C43" s="66" t="s">
        <v>25</v>
      </c>
      <c r="D43" s="67"/>
      <c r="E43" s="67"/>
      <c r="F43" s="67"/>
      <c r="G43" s="67"/>
      <c r="H43" s="67"/>
      <c r="I43" s="68"/>
      <c r="J43" s="69" t="s">
        <v>5</v>
      </c>
      <c r="K43" s="70"/>
      <c r="L43" s="71">
        <v>7.8</v>
      </c>
      <c r="M43" s="72"/>
      <c r="N43" s="73"/>
    </row>
    <row r="44" spans="2:14" ht="14.25" customHeight="1" x14ac:dyDescent="0.25">
      <c r="B44" s="102">
        <v>5</v>
      </c>
      <c r="C44" s="86" t="s">
        <v>26</v>
      </c>
      <c r="D44" s="87"/>
      <c r="E44" s="87"/>
      <c r="F44" s="87"/>
      <c r="G44" s="87"/>
      <c r="H44" s="87"/>
      <c r="I44" s="88"/>
      <c r="J44" s="92" t="s">
        <v>5</v>
      </c>
      <c r="K44" s="93"/>
      <c r="L44" s="96">
        <f>SUM(L46,L47)</f>
        <v>112.4</v>
      </c>
      <c r="M44" s="97"/>
      <c r="N44" s="98"/>
    </row>
    <row r="45" spans="2:14" ht="6.75" customHeight="1" thickBot="1" x14ac:dyDescent="0.3">
      <c r="B45" s="103"/>
      <c r="C45" s="89"/>
      <c r="D45" s="90"/>
      <c r="E45" s="90"/>
      <c r="F45" s="90"/>
      <c r="G45" s="90"/>
      <c r="H45" s="90"/>
      <c r="I45" s="91"/>
      <c r="J45" s="94"/>
      <c r="K45" s="95"/>
      <c r="L45" s="99"/>
      <c r="M45" s="100"/>
      <c r="N45" s="101"/>
    </row>
    <row r="46" spans="2:14" ht="15.75" thickBot="1" x14ac:dyDescent="0.3">
      <c r="B46" s="16" t="s">
        <v>66</v>
      </c>
      <c r="C46" s="202" t="s">
        <v>73</v>
      </c>
      <c r="D46" s="125"/>
      <c r="E46" s="125"/>
      <c r="F46" s="125"/>
      <c r="G46" s="125"/>
      <c r="H46" s="125"/>
      <c r="I46" s="126"/>
      <c r="J46" s="56" t="s">
        <v>5</v>
      </c>
      <c r="K46" s="57"/>
      <c r="L46" s="60">
        <v>90</v>
      </c>
      <c r="M46" s="61"/>
      <c r="N46" s="62"/>
    </row>
    <row r="47" spans="2:14" ht="15.75" thickBot="1" x14ac:dyDescent="0.3">
      <c r="B47" s="17" t="s">
        <v>67</v>
      </c>
      <c r="C47" s="127" t="s">
        <v>13</v>
      </c>
      <c r="D47" s="106"/>
      <c r="E47" s="106"/>
      <c r="F47" s="106"/>
      <c r="G47" s="106"/>
      <c r="H47" s="106"/>
      <c r="I47" s="107"/>
      <c r="J47" s="58" t="s">
        <v>5</v>
      </c>
      <c r="K47" s="59"/>
      <c r="L47" s="63">
        <v>22.4</v>
      </c>
      <c r="M47" s="64"/>
      <c r="N47" s="65"/>
    </row>
    <row r="48" spans="2:14" x14ac:dyDescent="0.25">
      <c r="B48" s="102">
        <v>6</v>
      </c>
      <c r="C48" s="86" t="s">
        <v>32</v>
      </c>
      <c r="D48" s="87"/>
      <c r="E48" s="87"/>
      <c r="F48" s="87"/>
      <c r="G48" s="87"/>
      <c r="H48" s="87"/>
      <c r="I48" s="88"/>
      <c r="J48" s="92" t="s">
        <v>5</v>
      </c>
      <c r="K48" s="93"/>
      <c r="L48" s="108">
        <v>66.8</v>
      </c>
      <c r="M48" s="109"/>
      <c r="N48" s="110"/>
    </row>
    <row r="49" spans="2:16" ht="15.75" thickBot="1" x14ac:dyDescent="0.3">
      <c r="B49" s="104"/>
      <c r="C49" s="105"/>
      <c r="D49" s="106"/>
      <c r="E49" s="106"/>
      <c r="F49" s="106"/>
      <c r="G49" s="106"/>
      <c r="H49" s="106"/>
      <c r="I49" s="107"/>
      <c r="J49" s="94"/>
      <c r="K49" s="95"/>
      <c r="L49" s="111"/>
      <c r="M49" s="112"/>
      <c r="N49" s="113"/>
    </row>
    <row r="50" spans="2:16" ht="15.75" thickBot="1" x14ac:dyDescent="0.3">
      <c r="B50" s="14">
        <v>7</v>
      </c>
      <c r="C50" s="75" t="s">
        <v>17</v>
      </c>
      <c r="D50" s="76"/>
      <c r="E50" s="76"/>
      <c r="F50" s="76"/>
      <c r="G50" s="76"/>
      <c r="H50" s="76"/>
      <c r="I50" s="77"/>
      <c r="J50" s="78" t="s">
        <v>5</v>
      </c>
      <c r="K50" s="79"/>
      <c r="L50" s="80">
        <v>169.82</v>
      </c>
      <c r="M50" s="81"/>
      <c r="N50" s="82"/>
    </row>
    <row r="51" spans="2:16" ht="15.75" thickBot="1" x14ac:dyDescent="0.3">
      <c r="B51" s="14">
        <v>8</v>
      </c>
      <c r="C51" s="75" t="s">
        <v>28</v>
      </c>
      <c r="D51" s="76"/>
      <c r="E51" s="76"/>
      <c r="F51" s="76"/>
      <c r="G51" s="76"/>
      <c r="H51" s="76"/>
      <c r="I51" s="77"/>
      <c r="J51" s="78" t="s">
        <v>5</v>
      </c>
      <c r="K51" s="79"/>
      <c r="L51" s="80">
        <f>SUM(L52,L53)</f>
        <v>100</v>
      </c>
      <c r="M51" s="81"/>
      <c r="N51" s="82"/>
    </row>
    <row r="52" spans="2:16" ht="18.75" customHeight="1" thickBot="1" x14ac:dyDescent="0.3">
      <c r="B52" s="12" t="s">
        <v>68</v>
      </c>
      <c r="C52" s="66" t="s">
        <v>72</v>
      </c>
      <c r="D52" s="67"/>
      <c r="E52" s="67"/>
      <c r="F52" s="67"/>
      <c r="G52" s="67"/>
      <c r="H52" s="67"/>
      <c r="I52" s="68"/>
      <c r="J52" s="69" t="s">
        <v>5</v>
      </c>
      <c r="K52" s="70"/>
      <c r="L52" s="71">
        <v>72</v>
      </c>
      <c r="M52" s="72"/>
      <c r="N52" s="73"/>
    </row>
    <row r="53" spans="2:16" ht="15.75" thickBot="1" x14ac:dyDescent="0.3">
      <c r="B53" s="11" t="s">
        <v>69</v>
      </c>
      <c r="C53" s="69" t="s">
        <v>13</v>
      </c>
      <c r="D53" s="74"/>
      <c r="E53" s="74"/>
      <c r="F53" s="74"/>
      <c r="G53" s="74"/>
      <c r="H53" s="74"/>
      <c r="I53" s="70"/>
      <c r="J53" s="69" t="s">
        <v>5</v>
      </c>
      <c r="K53" s="70"/>
      <c r="L53" s="71">
        <v>28</v>
      </c>
      <c r="M53" s="72"/>
      <c r="N53" s="73"/>
    </row>
    <row r="54" spans="2:16" ht="15" customHeight="1" thickBot="1" x14ac:dyDescent="0.3">
      <c r="B54" s="15">
        <v>9</v>
      </c>
      <c r="C54" s="92" t="s">
        <v>29</v>
      </c>
      <c r="D54" s="157"/>
      <c r="E54" s="157"/>
      <c r="F54" s="157"/>
      <c r="G54" s="157"/>
      <c r="H54" s="157"/>
      <c r="I54" s="93"/>
      <c r="J54" s="129" t="s">
        <v>5</v>
      </c>
      <c r="K54" s="130"/>
      <c r="L54" s="161">
        <f>SUM(L55,L56)</f>
        <v>153</v>
      </c>
      <c r="M54" s="162"/>
      <c r="N54" s="163"/>
    </row>
    <row r="55" spans="2:16" ht="16.5" customHeight="1" thickBot="1" x14ac:dyDescent="0.3">
      <c r="B55" s="2" t="s">
        <v>30</v>
      </c>
      <c r="C55" s="188" t="s">
        <v>31</v>
      </c>
      <c r="D55" s="189"/>
      <c r="E55" s="189"/>
      <c r="F55" s="189"/>
      <c r="G55" s="189"/>
      <c r="H55" s="189"/>
      <c r="I55" s="190"/>
      <c r="J55" s="194" t="s">
        <v>5</v>
      </c>
      <c r="K55" s="195"/>
      <c r="L55" s="196">
        <v>125</v>
      </c>
      <c r="M55" s="197"/>
      <c r="N55" s="198"/>
    </row>
    <row r="56" spans="2:16" ht="15.75" thickBot="1" x14ac:dyDescent="0.3">
      <c r="B56" s="4" t="s">
        <v>70</v>
      </c>
      <c r="C56" s="69" t="s">
        <v>13</v>
      </c>
      <c r="D56" s="74"/>
      <c r="E56" s="74"/>
      <c r="F56" s="74"/>
      <c r="G56" s="74"/>
      <c r="H56" s="74"/>
      <c r="I56" s="70"/>
      <c r="J56" s="27" t="s">
        <v>5</v>
      </c>
      <c r="K56" s="29"/>
      <c r="L56" s="199">
        <v>28</v>
      </c>
      <c r="M56" s="200"/>
      <c r="N56" s="201"/>
    </row>
    <row r="57" spans="2:16" x14ac:dyDescent="0.25">
      <c r="B57" s="50" t="s">
        <v>34</v>
      </c>
      <c r="C57" s="51"/>
      <c r="D57" s="51"/>
      <c r="E57" s="51"/>
      <c r="F57" s="51"/>
      <c r="G57" s="51"/>
      <c r="H57" s="51"/>
      <c r="I57" s="51"/>
      <c r="J57" s="51"/>
      <c r="K57" s="51"/>
      <c r="L57" s="51"/>
      <c r="M57" s="51"/>
      <c r="N57" s="52"/>
    </row>
    <row r="58" spans="2:16" ht="5.25" customHeight="1" x14ac:dyDescent="0.25">
      <c r="B58" s="53"/>
      <c r="C58" s="54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5"/>
    </row>
    <row r="59" spans="2:16" x14ac:dyDescent="0.25">
      <c r="B59" s="4" t="s">
        <v>35</v>
      </c>
      <c r="C59" s="32" t="s">
        <v>6</v>
      </c>
      <c r="D59" s="33"/>
      <c r="E59" s="33"/>
      <c r="F59" s="33"/>
      <c r="G59" s="33"/>
      <c r="H59" s="33"/>
      <c r="I59" s="34"/>
      <c r="J59" s="27" t="s">
        <v>5</v>
      </c>
      <c r="K59" s="29"/>
      <c r="L59" s="40">
        <v>1213.7</v>
      </c>
      <c r="M59" s="41"/>
      <c r="N59" s="42"/>
    </row>
    <row r="60" spans="2:16" x14ac:dyDescent="0.25">
      <c r="B60" s="4" t="s">
        <v>36</v>
      </c>
      <c r="C60" s="27"/>
      <c r="D60" s="28"/>
      <c r="E60" s="28"/>
      <c r="F60" s="28"/>
      <c r="G60" s="28"/>
      <c r="H60" s="28"/>
      <c r="I60" s="29"/>
      <c r="J60" s="27"/>
      <c r="K60" s="29"/>
      <c r="L60" s="3" t="s">
        <v>37</v>
      </c>
      <c r="M60" s="27" t="s">
        <v>38</v>
      </c>
      <c r="N60" s="29"/>
    </row>
    <row r="61" spans="2:16" x14ac:dyDescent="0.25">
      <c r="B61" s="4" t="s">
        <v>39</v>
      </c>
      <c r="C61" s="27" t="s">
        <v>40</v>
      </c>
      <c r="D61" s="28"/>
      <c r="E61" s="28"/>
      <c r="F61" s="28"/>
      <c r="G61" s="28"/>
      <c r="H61" s="28"/>
      <c r="I61" s="29"/>
      <c r="J61" s="27" t="s">
        <v>5</v>
      </c>
      <c r="K61" s="29"/>
      <c r="L61" s="7">
        <v>773.6</v>
      </c>
      <c r="M61" s="30">
        <v>670.6</v>
      </c>
      <c r="N61" s="31"/>
      <c r="P61" s="6"/>
    </row>
    <row r="62" spans="2:16" x14ac:dyDescent="0.25">
      <c r="B62" s="4" t="s">
        <v>71</v>
      </c>
      <c r="C62" s="27" t="s">
        <v>41</v>
      </c>
      <c r="D62" s="28"/>
      <c r="E62" s="28"/>
      <c r="F62" s="28"/>
      <c r="G62" s="28"/>
      <c r="H62" s="28"/>
      <c r="I62" s="29"/>
      <c r="J62" s="27" t="s">
        <v>5</v>
      </c>
      <c r="K62" s="29"/>
      <c r="L62" s="7">
        <v>137.30000000000001</v>
      </c>
      <c r="M62" s="43">
        <v>101</v>
      </c>
      <c r="N62" s="31"/>
    </row>
    <row r="63" spans="2:16" x14ac:dyDescent="0.25">
      <c r="B63" s="4" t="s">
        <v>42</v>
      </c>
      <c r="C63" s="27" t="s">
        <v>43</v>
      </c>
      <c r="D63" s="28"/>
      <c r="E63" s="28"/>
      <c r="F63" s="28"/>
      <c r="G63" s="28"/>
      <c r="H63" s="28"/>
      <c r="I63" s="29"/>
      <c r="J63" s="27" t="s">
        <v>5</v>
      </c>
      <c r="K63" s="29"/>
      <c r="L63" s="7">
        <v>36</v>
      </c>
      <c r="M63" s="43">
        <v>28.5</v>
      </c>
      <c r="N63" s="31"/>
    </row>
    <row r="64" spans="2:16" ht="15.75" thickBot="1" x14ac:dyDescent="0.3">
      <c r="B64" s="4" t="s">
        <v>44</v>
      </c>
      <c r="C64" s="27" t="s">
        <v>45</v>
      </c>
      <c r="D64" s="28"/>
      <c r="E64" s="28"/>
      <c r="F64" s="28"/>
      <c r="G64" s="28"/>
      <c r="H64" s="28"/>
      <c r="I64" s="29"/>
      <c r="J64" s="27" t="s">
        <v>5</v>
      </c>
      <c r="K64" s="29"/>
      <c r="L64" s="8">
        <v>190</v>
      </c>
      <c r="M64" s="43">
        <v>161.30000000000001</v>
      </c>
      <c r="N64" s="31"/>
    </row>
    <row r="65" spans="2:14" ht="15.75" thickBot="1" x14ac:dyDescent="0.3">
      <c r="B65" s="4" t="s">
        <v>46</v>
      </c>
      <c r="C65" s="27" t="s">
        <v>47</v>
      </c>
      <c r="D65" s="28"/>
      <c r="E65" s="28"/>
      <c r="F65" s="28"/>
      <c r="G65" s="28"/>
      <c r="H65" s="28"/>
      <c r="I65" s="29"/>
      <c r="J65" s="27" t="s">
        <v>5</v>
      </c>
      <c r="K65" s="28"/>
      <c r="L65" s="9">
        <v>76.8</v>
      </c>
      <c r="M65" s="30">
        <v>59.6</v>
      </c>
      <c r="N65" s="31"/>
    </row>
    <row r="66" spans="2:14" x14ac:dyDescent="0.25">
      <c r="B66" s="4" t="s">
        <v>48</v>
      </c>
      <c r="C66" s="32" t="s">
        <v>8</v>
      </c>
      <c r="D66" s="33"/>
      <c r="E66" s="33"/>
      <c r="F66" s="33"/>
      <c r="G66" s="33"/>
      <c r="H66" s="33"/>
      <c r="I66" s="34"/>
      <c r="J66" s="35" t="s">
        <v>5</v>
      </c>
      <c r="K66" s="36"/>
      <c r="L66" s="37">
        <v>1021</v>
      </c>
      <c r="M66" s="38"/>
      <c r="N66" s="39"/>
    </row>
    <row r="67" spans="2:14" x14ac:dyDescent="0.25">
      <c r="B67" s="5" t="s">
        <v>49</v>
      </c>
      <c r="C67" s="32" t="s">
        <v>4</v>
      </c>
      <c r="D67" s="33"/>
      <c r="E67" s="33"/>
      <c r="F67" s="33"/>
      <c r="G67" s="33"/>
      <c r="H67" s="33"/>
      <c r="I67" s="34"/>
      <c r="J67" s="27" t="s">
        <v>5</v>
      </c>
      <c r="K67" s="29"/>
      <c r="L67" s="40">
        <f>SUM(L66,-L59)</f>
        <v>-192.70000000000005</v>
      </c>
      <c r="M67" s="41"/>
      <c r="N67" s="42"/>
    </row>
  </sheetData>
  <mergeCells count="150">
    <mergeCell ref="C54:I54"/>
    <mergeCell ref="J54:K54"/>
    <mergeCell ref="L54:N54"/>
    <mergeCell ref="C55:I55"/>
    <mergeCell ref="J55:K55"/>
    <mergeCell ref="L55:N55"/>
    <mergeCell ref="C56:I56"/>
    <mergeCell ref="J56:K56"/>
    <mergeCell ref="L56:N56"/>
    <mergeCell ref="C51:I51"/>
    <mergeCell ref="J51:K51"/>
    <mergeCell ref="L51:N51"/>
    <mergeCell ref="B6:B8"/>
    <mergeCell ref="C6:I8"/>
    <mergeCell ref="J6:K8"/>
    <mergeCell ref="L6:N8"/>
    <mergeCell ref="B9:B10"/>
    <mergeCell ref="C9:I10"/>
    <mergeCell ref="J9:K10"/>
    <mergeCell ref="L9:N10"/>
    <mergeCell ref="B11:B13"/>
    <mergeCell ref="C11:I13"/>
    <mergeCell ref="J11:K13"/>
    <mergeCell ref="L11:N13"/>
    <mergeCell ref="B14:B15"/>
    <mergeCell ref="C14:I15"/>
    <mergeCell ref="J14:K15"/>
    <mergeCell ref="L14:N15"/>
    <mergeCell ref="B16:B17"/>
    <mergeCell ref="C16:I17"/>
    <mergeCell ref="J16:K17"/>
    <mergeCell ref="B24:B25"/>
    <mergeCell ref="C24:I25"/>
    <mergeCell ref="J24:K25"/>
    <mergeCell ref="L24:N25"/>
    <mergeCell ref="C26:I26"/>
    <mergeCell ref="J26:K26"/>
    <mergeCell ref="L26:N26"/>
    <mergeCell ref="L16:N17"/>
    <mergeCell ref="B18:B19"/>
    <mergeCell ref="C18:I19"/>
    <mergeCell ref="J18:K19"/>
    <mergeCell ref="L18:N19"/>
    <mergeCell ref="B20:N21"/>
    <mergeCell ref="B22:B23"/>
    <mergeCell ref="C22:I23"/>
    <mergeCell ref="J22:K23"/>
    <mergeCell ref="L22:N23"/>
    <mergeCell ref="C27:I27"/>
    <mergeCell ref="J27:K27"/>
    <mergeCell ref="B33:B34"/>
    <mergeCell ref="C33:I34"/>
    <mergeCell ref="J33:K34"/>
    <mergeCell ref="L33:N34"/>
    <mergeCell ref="L31:N31"/>
    <mergeCell ref="C29:I29"/>
    <mergeCell ref="L29:N29"/>
    <mergeCell ref="C31:I31"/>
    <mergeCell ref="J31:K31"/>
    <mergeCell ref="J29:K29"/>
    <mergeCell ref="L27:N27"/>
    <mergeCell ref="C28:I28"/>
    <mergeCell ref="J28:K28"/>
    <mergeCell ref="L28:N28"/>
    <mergeCell ref="C30:I30"/>
    <mergeCell ref="L30:N30"/>
    <mergeCell ref="J30:K30"/>
    <mergeCell ref="C32:I32"/>
    <mergeCell ref="J32:K32"/>
    <mergeCell ref="L32:N32"/>
    <mergeCell ref="C44:I45"/>
    <mergeCell ref="J44:K45"/>
    <mergeCell ref="L44:N45"/>
    <mergeCell ref="B44:B45"/>
    <mergeCell ref="B48:B49"/>
    <mergeCell ref="C48:I49"/>
    <mergeCell ref="J48:K49"/>
    <mergeCell ref="L48:N49"/>
    <mergeCell ref="L38:N38"/>
    <mergeCell ref="C40:I40"/>
    <mergeCell ref="J40:K40"/>
    <mergeCell ref="L40:N40"/>
    <mergeCell ref="C42:I42"/>
    <mergeCell ref="J42:K42"/>
    <mergeCell ref="L42:N42"/>
    <mergeCell ref="C46:I46"/>
    <mergeCell ref="C47:I47"/>
    <mergeCell ref="C41:I41"/>
    <mergeCell ref="J41:K41"/>
    <mergeCell ref="L41:N41"/>
    <mergeCell ref="L39:N39"/>
    <mergeCell ref="C36:I36"/>
    <mergeCell ref="J36:K36"/>
    <mergeCell ref="L36:N36"/>
    <mergeCell ref="C37:I37"/>
    <mergeCell ref="J37:K37"/>
    <mergeCell ref="L37:N37"/>
    <mergeCell ref="C38:I38"/>
    <mergeCell ref="C43:I43"/>
    <mergeCell ref="J43:K43"/>
    <mergeCell ref="L43:N43"/>
    <mergeCell ref="J38:K38"/>
    <mergeCell ref="B1:N2"/>
    <mergeCell ref="B57:N58"/>
    <mergeCell ref="C59:I59"/>
    <mergeCell ref="J59:K59"/>
    <mergeCell ref="L59:N59"/>
    <mergeCell ref="C60:I60"/>
    <mergeCell ref="J60:K60"/>
    <mergeCell ref="M60:N60"/>
    <mergeCell ref="C61:I61"/>
    <mergeCell ref="J61:K61"/>
    <mergeCell ref="M61:N61"/>
    <mergeCell ref="J46:K46"/>
    <mergeCell ref="J47:K47"/>
    <mergeCell ref="L46:N46"/>
    <mergeCell ref="L47:N47"/>
    <mergeCell ref="C52:I52"/>
    <mergeCell ref="J52:K52"/>
    <mergeCell ref="L52:N52"/>
    <mergeCell ref="C53:I53"/>
    <mergeCell ref="J53:K53"/>
    <mergeCell ref="L53:N53"/>
    <mergeCell ref="C50:I50"/>
    <mergeCell ref="J50:K50"/>
    <mergeCell ref="L50:N50"/>
    <mergeCell ref="B3:N5"/>
    <mergeCell ref="C65:I65"/>
    <mergeCell ref="J65:K65"/>
    <mergeCell ref="M65:N65"/>
    <mergeCell ref="C66:I66"/>
    <mergeCell ref="J66:K66"/>
    <mergeCell ref="L66:N66"/>
    <mergeCell ref="C67:I67"/>
    <mergeCell ref="J67:K67"/>
    <mergeCell ref="L67:N67"/>
    <mergeCell ref="C62:I62"/>
    <mergeCell ref="J62:K62"/>
    <mergeCell ref="M62:N62"/>
    <mergeCell ref="C63:I63"/>
    <mergeCell ref="J63:K63"/>
    <mergeCell ref="M63:N63"/>
    <mergeCell ref="C64:I64"/>
    <mergeCell ref="J64:K64"/>
    <mergeCell ref="M64:N64"/>
    <mergeCell ref="C35:I35"/>
    <mergeCell ref="J35:K35"/>
    <mergeCell ref="L35:N35"/>
    <mergeCell ref="C39:I39"/>
    <mergeCell ref="J39:K39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2015-04-17T16:40:04Z</dcterms:modified>
</cp:coreProperties>
</file>