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7" i="1" l="1"/>
  <c r="L27" i="1"/>
  <c r="L33" i="1"/>
  <c r="L54" i="1" l="1"/>
  <c r="L9" i="1" l="1"/>
  <c r="L51" i="1"/>
  <c r="L41" i="1"/>
  <c r="L44" i="1"/>
  <c r="L22" i="1" l="1"/>
  <c r="L16" i="1" l="1"/>
  <c r="L18" i="1" s="1"/>
</calcChain>
</file>

<file path=xl/sharedStrings.xml><?xml version="1.0" encoding="utf-8"?>
<sst xmlns="http://schemas.openxmlformats.org/spreadsheetml/2006/main" count="133" uniqueCount="83">
  <si>
    <t>№№ пп</t>
  </si>
  <si>
    <t>Наименование показателей</t>
  </si>
  <si>
    <t>ед.изм.</t>
  </si>
  <si>
    <t>расходы за 2014г</t>
  </si>
  <si>
    <t>Задолженность населения по дому на 31.12.2014</t>
  </si>
  <si>
    <t>т.руб.</t>
  </si>
  <si>
    <t>Начислено населению за 12 месяцев 2014г</t>
  </si>
  <si>
    <t>Фактические расходы за 12 месяцев 2014г</t>
  </si>
  <si>
    <t>Оплачено населением за 12 месяцев 2014г</t>
  </si>
  <si>
    <t>Перерасход (-); экономия (+) 2014г</t>
  </si>
  <si>
    <t>Фактические расходы за 2014 год по статьям</t>
  </si>
  <si>
    <t>материалы</t>
  </si>
  <si>
    <t>сантехнические работы в т. ч. подготовка к отопительному сезону</t>
  </si>
  <si>
    <t>Проверка и обслуживание систем вентканалов  и дымоходов</t>
  </si>
  <si>
    <t>Проверка и облуживание систем пожаротушения, противопожарного водоснабжения,  сигнализации, противопожарный защиты, противодымной защиты.</t>
  </si>
  <si>
    <t>Расходы по обеспечению вывоза бытовых отходов</t>
  </si>
  <si>
    <t>промывка канализации</t>
  </si>
  <si>
    <t>Техническое обслуживание общего имущества многоквартирных домов, подготовка к отопительному сезону:</t>
  </si>
  <si>
    <t>герметизация межпанельных швов</t>
  </si>
  <si>
    <t>ремонт крылец и входов в подъезды, козырьков</t>
  </si>
  <si>
    <t>ремонт полов</t>
  </si>
  <si>
    <t>Текущий ремонт общего имущества многоквартирных домов, устранение аварийных ситуаций на инженерных системах:</t>
  </si>
  <si>
    <t>Благоустройство придомовой территории:</t>
  </si>
  <si>
    <t>окос, полив газонов</t>
  </si>
  <si>
    <t>Уборка подъездов и служебных помещений:</t>
  </si>
  <si>
    <t>уборка мусора с газонов</t>
  </si>
  <si>
    <t>Расходы и содержание расчетного центра ООО "МонтажСтрой":</t>
  </si>
  <si>
    <t>зар.плата мастера  санитарно-технических систем и оборудования, электрика и диспетчера, начисления на з/п 30,2%</t>
  </si>
  <si>
    <t>з/плата , начисления на з/плату 30,2</t>
  </si>
  <si>
    <t>9.1</t>
  </si>
  <si>
    <t>з/плата уборщиков, начисления на з\п 30,2</t>
  </si>
  <si>
    <t>з/плата сантехника,диспетчера, электромонтера, начисления на з/плату 30,2%</t>
  </si>
  <si>
    <t>Расходы и содержание ИТР, АДС  ООО"МонтажСтрой"</t>
  </si>
  <si>
    <t>Расходы по электроэнергии мест общего пользования (л\клетки,  коридоры)</t>
  </si>
  <si>
    <t xml:space="preserve">                                                                                          ООО "МонтажСтрой"                                                                                                                                                                                                                                  
Отчет управляющей организации перед собственниками многоквартирного дома  по услугам\работам по управлению, содержанию и ремонту общего имущества многоквартирного дама, по предоставлению  коммунальных услуг   за 2014 год  Микрорайон Западный,д.5.
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</si>
  <si>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</si>
  <si>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</si>
  <si>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</si>
  <si>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2</t>
  </si>
  <si>
    <t>2.1</t>
  </si>
  <si>
    <t>2.2</t>
  </si>
  <si>
    <t>2.3</t>
  </si>
  <si>
    <t>2.4</t>
  </si>
  <si>
    <t>Техническое обслуживание,  содержание и ремонт лифтов в т.ч. материалы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</si>
  <si>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</si>
  <si>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</si>
  <si>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</si>
  <si>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</si>
  <si>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</si>
  <si>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</si>
  <si>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</si>
  <si>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</si>
  <si>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</si>
  <si>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</si>
  <si>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5</t>
  </si>
  <si>
    <t>5.1</t>
  </si>
  <si>
    <t>5.2</t>
  </si>
  <si>
    <t>6</t>
  </si>
  <si>
    <t>7</t>
  </si>
  <si>
    <t>8</t>
  </si>
  <si>
    <t>8.1</t>
  </si>
  <si>
    <t>8.2</t>
  </si>
  <si>
    <t>9</t>
  </si>
  <si>
    <t>9.2</t>
  </si>
  <si>
    <t>Уборка придомовой территории, уборка контейнерной площадки приема ТБО, уборка придомовой территории  механизированным  способом</t>
  </si>
  <si>
    <t>Коммунальные услуги</t>
  </si>
  <si>
    <t>10</t>
  </si>
  <si>
    <t>11</t>
  </si>
  <si>
    <t>начислено</t>
  </si>
  <si>
    <t>оплачено</t>
  </si>
  <si>
    <t>12</t>
  </si>
  <si>
    <t>отопление</t>
  </si>
  <si>
    <t>горячее водоснабжение</t>
  </si>
  <si>
    <t>14</t>
  </si>
  <si>
    <t>холодное водоснабжение</t>
  </si>
  <si>
    <t>15</t>
  </si>
  <si>
    <t>электроэнергия</t>
  </si>
  <si>
    <t>16</t>
  </si>
  <si>
    <t>водоотведение</t>
  </si>
  <si>
    <t>18</t>
  </si>
  <si>
    <t>19</t>
  </si>
  <si>
    <t xml:space="preserve">Содержание и ремонт общего имущества многоквартиного дома.  </t>
  </si>
  <si>
    <t>зар.плата дворника и механизатора, начисления на з/п 30,2%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</si>
</sst>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4" fillId="0" borderId="24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49" fontId="4" fillId="0" borderId="25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165" fontId="0" fillId="0" borderId="24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tabSelected="1" topLeftCell="A32" workbookViewId="0">
      <selection activeCell="C28" sqref="C28:I28"/>
    </sheetView>
  </sheetViews>
  <sheetFormatPr defaultRowHeight="15" x14ac:dyDescent="0.25"/>
  <cols>
    <col min="2" max="2" width="5.5703125" customWidth="1"/>
    <col min="10" max="10" width="6.28515625" customWidth="1"/>
    <col min="11" max="11" width="0.5703125" customWidth="1"/>
    <col min="12" max="12" width="10.140625" customWidth="1"/>
    <col min="13" max="13" width="6.140625" customWidth="1"/>
    <col min="14" max="14" width="5.42578125" customWidth="1"/>
  </cols>
  <sheetData>
    <row r="1" spans="2:14" ht="64.5" customHeight="1" thickBot="1" x14ac:dyDescent="0.3">
      <c r="B1" s="161" t="s">
        <v>34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2:14" ht="48" hidden="1" customHeight="1" thickBot="1" x14ac:dyDescent="0.3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2:14" ht="15" customHeight="1" x14ac:dyDescent="0.25">
      <c r="B3" s="176" t="s">
        <v>81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2:14" ht="5.25" customHeight="1" x14ac:dyDescent="0.25"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</row>
    <row r="5" spans="2:14" ht="15" hidden="1" customHeight="1" x14ac:dyDescent="0.25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</row>
    <row r="6" spans="2:14" ht="9" customHeight="1" x14ac:dyDescent="0.25">
      <c r="B6" s="27" t="s">
        <v>0</v>
      </c>
      <c r="C6" s="30" t="s">
        <v>1</v>
      </c>
      <c r="D6" s="31"/>
      <c r="E6" s="31"/>
      <c r="F6" s="31"/>
      <c r="G6" s="31"/>
      <c r="H6" s="31"/>
      <c r="I6" s="32"/>
      <c r="J6" s="30" t="s">
        <v>2</v>
      </c>
      <c r="K6" s="32"/>
      <c r="L6" s="30" t="s">
        <v>3</v>
      </c>
      <c r="M6" s="31"/>
      <c r="N6" s="32"/>
    </row>
    <row r="7" spans="2:14" ht="5.25" customHeight="1" x14ac:dyDescent="0.25">
      <c r="B7" s="28"/>
      <c r="C7" s="33"/>
      <c r="D7" s="34"/>
      <c r="E7" s="34"/>
      <c r="F7" s="34"/>
      <c r="G7" s="34"/>
      <c r="H7" s="34"/>
      <c r="I7" s="35"/>
      <c r="J7" s="33"/>
      <c r="K7" s="35"/>
      <c r="L7" s="33"/>
      <c r="M7" s="34"/>
      <c r="N7" s="35"/>
    </row>
    <row r="8" spans="2:14" hidden="1" x14ac:dyDescent="0.25">
      <c r="B8" s="29"/>
      <c r="C8" s="36"/>
      <c r="D8" s="37"/>
      <c r="E8" s="37"/>
      <c r="F8" s="37"/>
      <c r="G8" s="37"/>
      <c r="H8" s="37"/>
      <c r="I8" s="38"/>
      <c r="J8" s="36"/>
      <c r="K8" s="38"/>
      <c r="L8" s="36"/>
      <c r="M8" s="37"/>
      <c r="N8" s="38"/>
    </row>
    <row r="9" spans="2:14" x14ac:dyDescent="0.25">
      <c r="B9" s="39">
        <v>1</v>
      </c>
      <c r="C9" s="41" t="s">
        <v>4</v>
      </c>
      <c r="D9" s="42"/>
      <c r="E9" s="42"/>
      <c r="F9" s="42"/>
      <c r="G9" s="42"/>
      <c r="H9" s="42"/>
      <c r="I9" s="43"/>
      <c r="J9" s="47" t="s">
        <v>5</v>
      </c>
      <c r="K9" s="48"/>
      <c r="L9" s="51">
        <f>SUM(L14,-L11)</f>
        <v>-176.25</v>
      </c>
      <c r="M9" s="52"/>
      <c r="N9" s="53"/>
    </row>
    <row r="10" spans="2:14" ht="1.5" customHeight="1" x14ac:dyDescent="0.25">
      <c r="B10" s="40"/>
      <c r="C10" s="44"/>
      <c r="D10" s="45"/>
      <c r="E10" s="45"/>
      <c r="F10" s="45"/>
      <c r="G10" s="45"/>
      <c r="H10" s="45"/>
      <c r="I10" s="46"/>
      <c r="J10" s="49"/>
      <c r="K10" s="50"/>
      <c r="L10" s="54"/>
      <c r="M10" s="55"/>
      <c r="N10" s="56"/>
    </row>
    <row r="11" spans="2:14" ht="3" customHeight="1" x14ac:dyDescent="0.25">
      <c r="B11" s="57">
        <v>2</v>
      </c>
      <c r="C11" s="59" t="s">
        <v>6</v>
      </c>
      <c r="D11" s="60"/>
      <c r="E11" s="60"/>
      <c r="F11" s="60"/>
      <c r="G11" s="60"/>
      <c r="H11" s="60"/>
      <c r="I11" s="61"/>
      <c r="J11" s="59" t="s">
        <v>5</v>
      </c>
      <c r="K11" s="61"/>
      <c r="L11" s="65">
        <v>1278.69</v>
      </c>
      <c r="M11" s="66"/>
      <c r="N11" s="67"/>
    </row>
    <row r="12" spans="2:14" hidden="1" x14ac:dyDescent="0.25">
      <c r="B12" s="57"/>
      <c r="C12" s="59"/>
      <c r="D12" s="60"/>
      <c r="E12" s="60"/>
      <c r="F12" s="60"/>
      <c r="G12" s="60"/>
      <c r="H12" s="60"/>
      <c r="I12" s="61"/>
      <c r="J12" s="59"/>
      <c r="K12" s="61"/>
      <c r="L12" s="65"/>
      <c r="M12" s="66"/>
      <c r="N12" s="67"/>
    </row>
    <row r="13" spans="2:14" ht="21.75" customHeight="1" thickBot="1" x14ac:dyDescent="0.3">
      <c r="B13" s="58"/>
      <c r="C13" s="62"/>
      <c r="D13" s="63"/>
      <c r="E13" s="63"/>
      <c r="F13" s="63"/>
      <c r="G13" s="63"/>
      <c r="H13" s="63"/>
      <c r="I13" s="64"/>
      <c r="J13" s="62"/>
      <c r="K13" s="64"/>
      <c r="L13" s="68"/>
      <c r="M13" s="69"/>
      <c r="N13" s="70"/>
    </row>
    <row r="14" spans="2:14" ht="15.75" customHeight="1" thickBot="1" x14ac:dyDescent="0.3">
      <c r="B14" s="71">
        <v>3</v>
      </c>
      <c r="C14" s="72" t="s">
        <v>8</v>
      </c>
      <c r="D14" s="73"/>
      <c r="E14" s="73"/>
      <c r="F14" s="73"/>
      <c r="G14" s="73"/>
      <c r="H14" s="73"/>
      <c r="I14" s="74"/>
      <c r="J14" s="72" t="s">
        <v>5</v>
      </c>
      <c r="K14" s="74"/>
      <c r="L14" s="75">
        <v>1102.44</v>
      </c>
      <c r="M14" s="76"/>
      <c r="N14" s="77"/>
    </row>
    <row r="15" spans="2:14" ht="15.75" hidden="1" thickBot="1" x14ac:dyDescent="0.3">
      <c r="B15" s="58"/>
      <c r="C15" s="62"/>
      <c r="D15" s="63"/>
      <c r="E15" s="63"/>
      <c r="F15" s="63"/>
      <c r="G15" s="63"/>
      <c r="H15" s="63"/>
      <c r="I15" s="64"/>
      <c r="J15" s="62"/>
      <c r="K15" s="64"/>
      <c r="L15" s="68"/>
      <c r="M15" s="69"/>
      <c r="N15" s="70"/>
    </row>
    <row r="16" spans="2:14" ht="12" customHeight="1" x14ac:dyDescent="0.25">
      <c r="B16" s="71">
        <v>4</v>
      </c>
      <c r="C16" s="78" t="s">
        <v>7</v>
      </c>
      <c r="D16" s="79"/>
      <c r="E16" s="79"/>
      <c r="F16" s="79"/>
      <c r="G16" s="79"/>
      <c r="H16" s="79"/>
      <c r="I16" s="80"/>
      <c r="J16" s="78" t="s">
        <v>5</v>
      </c>
      <c r="K16" s="80"/>
      <c r="L16" s="75">
        <f>SUM(L22,L27,L33,L41,L44,L48,L50,L51,L54)</f>
        <v>1288.3</v>
      </c>
      <c r="M16" s="76"/>
      <c r="N16" s="77"/>
    </row>
    <row r="17" spans="2:14" ht="2.25" customHeight="1" thickBot="1" x14ac:dyDescent="0.3">
      <c r="B17" s="58"/>
      <c r="C17" s="81"/>
      <c r="D17" s="82"/>
      <c r="E17" s="82"/>
      <c r="F17" s="82"/>
      <c r="G17" s="82"/>
      <c r="H17" s="82"/>
      <c r="I17" s="83"/>
      <c r="J17" s="81"/>
      <c r="K17" s="83"/>
      <c r="L17" s="68"/>
      <c r="M17" s="69"/>
      <c r="N17" s="70"/>
    </row>
    <row r="18" spans="2:14" x14ac:dyDescent="0.25">
      <c r="B18" s="71">
        <v>5</v>
      </c>
      <c r="C18" s="78" t="s">
        <v>9</v>
      </c>
      <c r="D18" s="79"/>
      <c r="E18" s="79"/>
      <c r="F18" s="79"/>
      <c r="G18" s="79"/>
      <c r="H18" s="79"/>
      <c r="I18" s="80"/>
      <c r="J18" s="78" t="s">
        <v>5</v>
      </c>
      <c r="K18" s="80"/>
      <c r="L18" s="75">
        <f>SUM(L11,-L16)</f>
        <v>-9.6099999999999</v>
      </c>
      <c r="M18" s="76"/>
      <c r="N18" s="77"/>
    </row>
    <row r="19" spans="2:14" ht="0.75" customHeight="1" thickBot="1" x14ac:dyDescent="0.3">
      <c r="B19" s="58"/>
      <c r="C19" s="81"/>
      <c r="D19" s="82"/>
      <c r="E19" s="82"/>
      <c r="F19" s="82"/>
      <c r="G19" s="82"/>
      <c r="H19" s="82"/>
      <c r="I19" s="83"/>
      <c r="J19" s="81"/>
      <c r="K19" s="83"/>
      <c r="L19" s="68"/>
      <c r="M19" s="69"/>
      <c r="N19" s="70"/>
    </row>
    <row r="20" spans="2:14" ht="18.75" customHeight="1" thickBot="1" x14ac:dyDescent="0.3">
      <c r="B20" s="72" t="s">
        <v>10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2:14" ht="15.75" hidden="1" thickBot="1" x14ac:dyDescent="0.3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2:14" ht="4.5" customHeight="1" x14ac:dyDescent="0.25">
      <c r="B22" s="106">
        <v>1</v>
      </c>
      <c r="C22" s="108" t="s">
        <v>64</v>
      </c>
      <c r="D22" s="109"/>
      <c r="E22" s="109"/>
      <c r="F22" s="109"/>
      <c r="G22" s="109"/>
      <c r="H22" s="109"/>
      <c r="I22" s="110"/>
      <c r="J22" s="72" t="s">
        <v>5</v>
      </c>
      <c r="K22" s="74"/>
      <c r="L22" s="114">
        <f>SUM(L24,L26)</f>
        <v>95</v>
      </c>
      <c r="M22" s="115"/>
      <c r="N22" s="116"/>
    </row>
    <row r="23" spans="2:14" ht="41.25" customHeight="1" thickBot="1" x14ac:dyDescent="0.3">
      <c r="B23" s="107"/>
      <c r="C23" s="111"/>
      <c r="D23" s="112"/>
      <c r="E23" s="112"/>
      <c r="F23" s="112"/>
      <c r="G23" s="112"/>
      <c r="H23" s="112"/>
      <c r="I23" s="113"/>
      <c r="J23" s="62"/>
      <c r="K23" s="64"/>
      <c r="L23" s="117"/>
      <c r="M23" s="118"/>
      <c r="N23" s="119"/>
    </row>
    <row r="24" spans="2:14" ht="21" customHeight="1" thickBot="1" x14ac:dyDescent="0.3">
      <c r="B24" s="84" t="s">
        <v>35</v>
      </c>
      <c r="C24" s="86" t="s">
        <v>82</v>
      </c>
      <c r="D24" s="87"/>
      <c r="E24" s="87"/>
      <c r="F24" s="87"/>
      <c r="G24" s="87"/>
      <c r="H24" s="87"/>
      <c r="I24" s="88"/>
      <c r="J24" s="78" t="s">
        <v>5</v>
      </c>
      <c r="K24" s="80"/>
      <c r="L24" s="92">
        <v>78</v>
      </c>
      <c r="M24" s="93"/>
      <c r="N24" s="94"/>
    </row>
    <row r="25" spans="2:14" ht="15.75" hidden="1" thickBot="1" x14ac:dyDescent="0.3">
      <c r="B25" s="85"/>
      <c r="C25" s="89"/>
      <c r="D25" s="90"/>
      <c r="E25" s="90"/>
      <c r="F25" s="90"/>
      <c r="G25" s="90"/>
      <c r="H25" s="90"/>
      <c r="I25" s="91"/>
      <c r="J25" s="81"/>
      <c r="K25" s="83"/>
      <c r="L25" s="95"/>
      <c r="M25" s="96"/>
      <c r="N25" s="97"/>
    </row>
    <row r="26" spans="2:14" ht="15.75" thickBot="1" x14ac:dyDescent="0.3">
      <c r="B26" s="4" t="s">
        <v>36</v>
      </c>
      <c r="C26" s="98" t="s">
        <v>11</v>
      </c>
      <c r="D26" s="99"/>
      <c r="E26" s="99"/>
      <c r="F26" s="99"/>
      <c r="G26" s="99"/>
      <c r="H26" s="99"/>
      <c r="I26" s="100"/>
      <c r="J26" s="101" t="s">
        <v>5</v>
      </c>
      <c r="K26" s="102"/>
      <c r="L26" s="103">
        <v>17</v>
      </c>
      <c r="M26" s="104"/>
      <c r="N26" s="105"/>
    </row>
    <row r="27" spans="2:14" ht="32.25" customHeight="1" thickBot="1" x14ac:dyDescent="0.3">
      <c r="B27" s="5" t="s">
        <v>37</v>
      </c>
      <c r="C27" s="108" t="s">
        <v>17</v>
      </c>
      <c r="D27" s="109"/>
      <c r="E27" s="109"/>
      <c r="F27" s="109"/>
      <c r="G27" s="109"/>
      <c r="H27" s="109"/>
      <c r="I27" s="110"/>
      <c r="J27" s="72"/>
      <c r="K27" s="74"/>
      <c r="L27" s="126">
        <f>SUM(L28:N32)</f>
        <v>498.3</v>
      </c>
      <c r="M27" s="127"/>
      <c r="N27" s="128"/>
    </row>
    <row r="28" spans="2:14" ht="16.5" customHeight="1" thickBot="1" x14ac:dyDescent="0.3">
      <c r="B28" s="5" t="s">
        <v>38</v>
      </c>
      <c r="C28" s="129" t="s">
        <v>16</v>
      </c>
      <c r="D28" s="130"/>
      <c r="E28" s="130"/>
      <c r="F28" s="130"/>
      <c r="G28" s="130"/>
      <c r="H28" s="130"/>
      <c r="I28" s="131"/>
      <c r="J28" s="101" t="s">
        <v>5</v>
      </c>
      <c r="K28" s="102"/>
      <c r="L28" s="103">
        <v>9</v>
      </c>
      <c r="M28" s="104"/>
      <c r="N28" s="105"/>
    </row>
    <row r="29" spans="2:14" ht="15.75" thickBot="1" x14ac:dyDescent="0.3">
      <c r="B29" s="5" t="s">
        <v>39</v>
      </c>
      <c r="C29" s="98" t="s">
        <v>13</v>
      </c>
      <c r="D29" s="99"/>
      <c r="E29" s="99"/>
      <c r="F29" s="99"/>
      <c r="G29" s="99"/>
      <c r="H29" s="99"/>
      <c r="I29" s="100"/>
      <c r="J29" s="101" t="s">
        <v>5</v>
      </c>
      <c r="K29" s="102"/>
      <c r="L29" s="103">
        <v>7.2</v>
      </c>
      <c r="M29" s="104"/>
      <c r="N29" s="105"/>
    </row>
    <row r="30" spans="2:14" ht="15.75" thickBot="1" x14ac:dyDescent="0.3">
      <c r="B30" s="5" t="s">
        <v>40</v>
      </c>
      <c r="C30" s="98" t="s">
        <v>14</v>
      </c>
      <c r="D30" s="99"/>
      <c r="E30" s="99"/>
      <c r="F30" s="99"/>
      <c r="G30" s="99"/>
      <c r="H30" s="99"/>
      <c r="I30" s="100"/>
      <c r="J30" s="101" t="s">
        <v>5</v>
      </c>
      <c r="K30" s="102"/>
      <c r="L30" s="103">
        <v>36</v>
      </c>
      <c r="M30" s="104"/>
      <c r="N30" s="105"/>
    </row>
    <row r="31" spans="2:14" ht="35.25" customHeight="1" thickBot="1" x14ac:dyDescent="0.3">
      <c r="B31" s="6" t="s">
        <v>41</v>
      </c>
      <c r="C31" s="98" t="s">
        <v>27</v>
      </c>
      <c r="D31" s="99"/>
      <c r="E31" s="99"/>
      <c r="F31" s="99"/>
      <c r="G31" s="99"/>
      <c r="H31" s="99"/>
      <c r="I31" s="100"/>
      <c r="J31" s="101" t="s">
        <v>5</v>
      </c>
      <c r="K31" s="102"/>
      <c r="L31" s="103">
        <v>132</v>
      </c>
      <c r="M31" s="104"/>
      <c r="N31" s="105"/>
    </row>
    <row r="32" spans="2:14" ht="33.75" customHeight="1" thickBot="1" x14ac:dyDescent="0.3">
      <c r="B32" s="6" t="s">
        <v>42</v>
      </c>
      <c r="C32" s="98" t="s">
        <v>43</v>
      </c>
      <c r="D32" s="99"/>
      <c r="E32" s="99"/>
      <c r="F32" s="99"/>
      <c r="G32" s="99"/>
      <c r="H32" s="99"/>
      <c r="I32" s="100"/>
      <c r="J32" s="101" t="s">
        <v>5</v>
      </c>
      <c r="K32" s="102"/>
      <c r="L32" s="103">
        <v>314.10000000000002</v>
      </c>
      <c r="M32" s="104"/>
      <c r="N32" s="105"/>
    </row>
    <row r="33" spans="2:14" ht="34.5" customHeight="1" x14ac:dyDescent="0.25">
      <c r="B33" s="84" t="s">
        <v>44</v>
      </c>
      <c r="C33" s="108" t="s">
        <v>21</v>
      </c>
      <c r="D33" s="109"/>
      <c r="E33" s="109"/>
      <c r="F33" s="109"/>
      <c r="G33" s="109"/>
      <c r="H33" s="109"/>
      <c r="I33" s="110"/>
      <c r="J33" s="72" t="s">
        <v>5</v>
      </c>
      <c r="K33" s="73"/>
      <c r="L33" s="120">
        <f>SUM(L35:N40)</f>
        <v>88.100000000000009</v>
      </c>
      <c r="M33" s="121"/>
      <c r="N33" s="122"/>
    </row>
    <row r="34" spans="2:14" ht="5.25" customHeight="1" thickBot="1" x14ac:dyDescent="0.3">
      <c r="B34" s="85"/>
      <c r="C34" s="111"/>
      <c r="D34" s="112"/>
      <c r="E34" s="112"/>
      <c r="F34" s="112"/>
      <c r="G34" s="112"/>
      <c r="H34" s="112"/>
      <c r="I34" s="113"/>
      <c r="J34" s="62"/>
      <c r="K34" s="63"/>
      <c r="L34" s="123"/>
      <c r="M34" s="124"/>
      <c r="N34" s="125"/>
    </row>
    <row r="35" spans="2:14" ht="15.75" thickBot="1" x14ac:dyDescent="0.3">
      <c r="B35" s="6" t="s">
        <v>45</v>
      </c>
      <c r="C35" s="129" t="s">
        <v>11</v>
      </c>
      <c r="D35" s="130"/>
      <c r="E35" s="130"/>
      <c r="F35" s="130"/>
      <c r="G35" s="130"/>
      <c r="H35" s="130"/>
      <c r="I35" s="131"/>
      <c r="J35" s="159" t="s">
        <v>5</v>
      </c>
      <c r="K35" s="160"/>
      <c r="L35" s="95">
        <v>10</v>
      </c>
      <c r="M35" s="96"/>
      <c r="N35" s="97"/>
    </row>
    <row r="36" spans="2:14" ht="33.75" customHeight="1" thickBot="1" x14ac:dyDescent="0.3">
      <c r="B36" s="6" t="s">
        <v>46</v>
      </c>
      <c r="C36" s="98" t="s">
        <v>31</v>
      </c>
      <c r="D36" s="99"/>
      <c r="E36" s="99"/>
      <c r="F36" s="99"/>
      <c r="G36" s="99"/>
      <c r="H36" s="99"/>
      <c r="I36" s="100"/>
      <c r="J36" s="101" t="s">
        <v>5</v>
      </c>
      <c r="K36" s="102"/>
      <c r="L36" s="103">
        <v>56</v>
      </c>
      <c r="M36" s="104"/>
      <c r="N36" s="105"/>
    </row>
    <row r="37" spans="2:14" ht="15.75" thickBot="1" x14ac:dyDescent="0.3">
      <c r="B37" s="6" t="s">
        <v>47</v>
      </c>
      <c r="C37" s="98" t="s">
        <v>18</v>
      </c>
      <c r="D37" s="99"/>
      <c r="E37" s="99"/>
      <c r="F37" s="99"/>
      <c r="G37" s="99"/>
      <c r="H37" s="99"/>
      <c r="I37" s="100"/>
      <c r="J37" s="101" t="s">
        <v>5</v>
      </c>
      <c r="K37" s="102"/>
      <c r="L37" s="103">
        <v>2</v>
      </c>
      <c r="M37" s="104"/>
      <c r="N37" s="105"/>
    </row>
    <row r="38" spans="2:14" ht="15.75" thickBot="1" x14ac:dyDescent="0.3">
      <c r="B38" s="6" t="s">
        <v>48</v>
      </c>
      <c r="C38" s="98" t="s">
        <v>12</v>
      </c>
      <c r="D38" s="99"/>
      <c r="E38" s="99"/>
      <c r="F38" s="99"/>
      <c r="G38" s="99"/>
      <c r="H38" s="99"/>
      <c r="I38" s="100"/>
      <c r="J38" s="101" t="s">
        <v>5</v>
      </c>
      <c r="K38" s="102"/>
      <c r="L38" s="143">
        <v>18</v>
      </c>
      <c r="M38" s="144"/>
      <c r="N38" s="145"/>
    </row>
    <row r="39" spans="2:14" ht="15.75" thickBot="1" x14ac:dyDescent="0.3">
      <c r="B39" s="6" t="s">
        <v>49</v>
      </c>
      <c r="C39" s="98" t="s">
        <v>19</v>
      </c>
      <c r="D39" s="99"/>
      <c r="E39" s="99"/>
      <c r="F39" s="99"/>
      <c r="G39" s="99"/>
      <c r="H39" s="99"/>
      <c r="I39" s="100"/>
      <c r="J39" s="101" t="s">
        <v>5</v>
      </c>
      <c r="K39" s="102"/>
      <c r="L39" s="103">
        <v>1.2</v>
      </c>
      <c r="M39" s="104"/>
      <c r="N39" s="105"/>
    </row>
    <row r="40" spans="2:14" ht="15" customHeight="1" thickBot="1" x14ac:dyDescent="0.3">
      <c r="B40" s="7" t="s">
        <v>50</v>
      </c>
      <c r="C40" s="98" t="s">
        <v>20</v>
      </c>
      <c r="D40" s="99"/>
      <c r="E40" s="99"/>
      <c r="F40" s="99"/>
      <c r="G40" s="99"/>
      <c r="H40" s="99"/>
      <c r="I40" s="100"/>
      <c r="J40" s="101" t="s">
        <v>5</v>
      </c>
      <c r="K40" s="102"/>
      <c r="L40" s="146">
        <v>0.9</v>
      </c>
      <c r="M40" s="147"/>
      <c r="N40" s="148"/>
    </row>
    <row r="41" spans="2:14" ht="15.75" thickBot="1" x14ac:dyDescent="0.3">
      <c r="B41" s="8" t="s">
        <v>51</v>
      </c>
      <c r="C41" s="158" t="s">
        <v>22</v>
      </c>
      <c r="D41" s="150"/>
      <c r="E41" s="150"/>
      <c r="F41" s="150"/>
      <c r="G41" s="150"/>
      <c r="H41" s="150"/>
      <c r="I41" s="151"/>
      <c r="J41" s="152" t="s">
        <v>5</v>
      </c>
      <c r="K41" s="153"/>
      <c r="L41" s="24">
        <f>SUM(L42,L43)</f>
        <v>9.3000000000000007</v>
      </c>
      <c r="M41" s="25"/>
      <c r="N41" s="26"/>
    </row>
    <row r="42" spans="2:14" ht="15.75" customHeight="1" thickBot="1" x14ac:dyDescent="0.3">
      <c r="B42" s="12" t="s">
        <v>52</v>
      </c>
      <c r="C42" s="149" t="s">
        <v>25</v>
      </c>
      <c r="D42" s="150"/>
      <c r="E42" s="150"/>
      <c r="F42" s="150"/>
      <c r="G42" s="150"/>
      <c r="H42" s="150"/>
      <c r="I42" s="151"/>
      <c r="J42" s="152" t="s">
        <v>5</v>
      </c>
      <c r="K42" s="153"/>
      <c r="L42" s="103">
        <v>1.5</v>
      </c>
      <c r="M42" s="104"/>
      <c r="N42" s="105"/>
    </row>
    <row r="43" spans="2:14" ht="17.25" customHeight="1" thickBot="1" x14ac:dyDescent="0.3">
      <c r="B43" s="15" t="s">
        <v>53</v>
      </c>
      <c r="C43" s="99" t="s">
        <v>23</v>
      </c>
      <c r="D43" s="99"/>
      <c r="E43" s="99"/>
      <c r="F43" s="99"/>
      <c r="G43" s="99"/>
      <c r="H43" s="99"/>
      <c r="I43" s="100"/>
      <c r="J43" s="101" t="s">
        <v>5</v>
      </c>
      <c r="K43" s="102"/>
      <c r="L43" s="103">
        <v>7.8</v>
      </c>
      <c r="M43" s="104"/>
      <c r="N43" s="105"/>
    </row>
    <row r="44" spans="2:14" ht="15.75" customHeight="1" thickBot="1" x14ac:dyDescent="0.3">
      <c r="B44" s="168" t="s">
        <v>54</v>
      </c>
      <c r="C44" s="109" t="s">
        <v>24</v>
      </c>
      <c r="D44" s="109"/>
      <c r="E44" s="109"/>
      <c r="F44" s="109"/>
      <c r="G44" s="109"/>
      <c r="H44" s="109"/>
      <c r="I44" s="110"/>
      <c r="J44" s="72" t="s">
        <v>5</v>
      </c>
      <c r="K44" s="74"/>
      <c r="L44" s="126">
        <f>SUM(L46,L47)</f>
        <v>112.4</v>
      </c>
      <c r="M44" s="127"/>
      <c r="N44" s="128"/>
    </row>
    <row r="45" spans="2:14" ht="15.75" hidden="1" thickBot="1" x14ac:dyDescent="0.3">
      <c r="B45" s="169"/>
      <c r="C45" s="132"/>
      <c r="D45" s="132"/>
      <c r="E45" s="132"/>
      <c r="F45" s="132"/>
      <c r="G45" s="132"/>
      <c r="H45" s="132"/>
      <c r="I45" s="133"/>
      <c r="J45" s="62"/>
      <c r="K45" s="64"/>
      <c r="L45" s="134"/>
      <c r="M45" s="135"/>
      <c r="N45" s="136"/>
    </row>
    <row r="46" spans="2:14" ht="21.75" customHeight="1" thickBot="1" x14ac:dyDescent="0.3">
      <c r="B46" s="9" t="s">
        <v>55</v>
      </c>
      <c r="C46" s="154" t="s">
        <v>30</v>
      </c>
      <c r="D46" s="155"/>
      <c r="E46" s="155"/>
      <c r="F46" s="155"/>
      <c r="G46" s="155"/>
      <c r="H46" s="155"/>
      <c r="I46" s="156"/>
      <c r="J46" s="159" t="s">
        <v>5</v>
      </c>
      <c r="K46" s="160"/>
      <c r="L46" s="196">
        <v>90</v>
      </c>
      <c r="M46" s="197"/>
      <c r="N46" s="198"/>
    </row>
    <row r="47" spans="2:14" ht="16.5" customHeight="1" thickBot="1" x14ac:dyDescent="0.3">
      <c r="B47" s="106" t="s">
        <v>56</v>
      </c>
      <c r="C47" s="157" t="s">
        <v>11</v>
      </c>
      <c r="D47" s="112"/>
      <c r="E47" s="112"/>
      <c r="F47" s="112"/>
      <c r="G47" s="112"/>
      <c r="H47" s="112"/>
      <c r="I47" s="113"/>
      <c r="J47" s="194" t="s">
        <v>5</v>
      </c>
      <c r="K47" s="195"/>
      <c r="L47" s="199">
        <v>22.4</v>
      </c>
      <c r="M47" s="200"/>
      <c r="N47" s="201"/>
    </row>
    <row r="48" spans="2:14" ht="21.75" hidden="1" customHeight="1" x14ac:dyDescent="0.25">
      <c r="B48" s="167"/>
      <c r="C48" s="108" t="s">
        <v>33</v>
      </c>
      <c r="D48" s="109"/>
      <c r="E48" s="109"/>
      <c r="F48" s="109"/>
      <c r="G48" s="109"/>
      <c r="H48" s="109"/>
      <c r="I48" s="110"/>
      <c r="J48" s="72" t="s">
        <v>5</v>
      </c>
      <c r="K48" s="74"/>
      <c r="L48" s="137">
        <v>67.38</v>
      </c>
      <c r="M48" s="138"/>
      <c r="N48" s="139"/>
    </row>
    <row r="49" spans="2:14" ht="34.5" customHeight="1" thickBot="1" x14ac:dyDescent="0.3">
      <c r="B49" s="14" t="s">
        <v>57</v>
      </c>
      <c r="C49" s="112"/>
      <c r="D49" s="112"/>
      <c r="E49" s="112"/>
      <c r="F49" s="112"/>
      <c r="G49" s="112"/>
      <c r="H49" s="112"/>
      <c r="I49" s="113"/>
      <c r="J49" s="62"/>
      <c r="K49" s="64"/>
      <c r="L49" s="140"/>
      <c r="M49" s="141"/>
      <c r="N49" s="142"/>
    </row>
    <row r="50" spans="2:14" ht="15.75" thickBot="1" x14ac:dyDescent="0.3">
      <c r="B50" s="10" t="s">
        <v>58</v>
      </c>
      <c r="C50" s="19" t="s">
        <v>15</v>
      </c>
      <c r="D50" s="20"/>
      <c r="E50" s="20"/>
      <c r="F50" s="20"/>
      <c r="G50" s="20"/>
      <c r="H50" s="20"/>
      <c r="I50" s="21"/>
      <c r="J50" s="22" t="s">
        <v>5</v>
      </c>
      <c r="K50" s="23"/>
      <c r="L50" s="24">
        <v>169.82</v>
      </c>
      <c r="M50" s="25"/>
      <c r="N50" s="26"/>
    </row>
    <row r="51" spans="2:14" ht="15.75" thickBot="1" x14ac:dyDescent="0.3">
      <c r="B51" s="11" t="s">
        <v>59</v>
      </c>
      <c r="C51" s="19" t="s">
        <v>26</v>
      </c>
      <c r="D51" s="20"/>
      <c r="E51" s="20"/>
      <c r="F51" s="20"/>
      <c r="G51" s="20"/>
      <c r="H51" s="20"/>
      <c r="I51" s="21"/>
      <c r="J51" s="22" t="s">
        <v>5</v>
      </c>
      <c r="K51" s="23"/>
      <c r="L51" s="24">
        <f>SUM(L52,L53)</f>
        <v>100</v>
      </c>
      <c r="M51" s="25"/>
      <c r="N51" s="26"/>
    </row>
    <row r="52" spans="2:14" ht="15.75" customHeight="1" thickBot="1" x14ac:dyDescent="0.3">
      <c r="B52" s="6" t="s">
        <v>60</v>
      </c>
      <c r="C52" s="98" t="s">
        <v>28</v>
      </c>
      <c r="D52" s="99"/>
      <c r="E52" s="99"/>
      <c r="F52" s="99"/>
      <c r="G52" s="99"/>
      <c r="H52" s="99"/>
      <c r="I52" s="100"/>
      <c r="J52" s="101" t="s">
        <v>5</v>
      </c>
      <c r="K52" s="102"/>
      <c r="L52" s="103">
        <v>72</v>
      </c>
      <c r="M52" s="104"/>
      <c r="N52" s="105"/>
    </row>
    <row r="53" spans="2:14" ht="15.75" thickBot="1" x14ac:dyDescent="0.3">
      <c r="B53" s="12" t="s">
        <v>61</v>
      </c>
      <c r="C53" s="101" t="s">
        <v>11</v>
      </c>
      <c r="D53" s="188"/>
      <c r="E53" s="188"/>
      <c r="F53" s="188"/>
      <c r="G53" s="188"/>
      <c r="H53" s="188"/>
      <c r="I53" s="102"/>
      <c r="J53" s="101" t="s">
        <v>5</v>
      </c>
      <c r="K53" s="102"/>
      <c r="L53" s="103">
        <v>28</v>
      </c>
      <c r="M53" s="104"/>
      <c r="N53" s="105"/>
    </row>
    <row r="54" spans="2:14" ht="15.75" thickBot="1" x14ac:dyDescent="0.3">
      <c r="B54" s="3" t="s">
        <v>62</v>
      </c>
      <c r="C54" s="72" t="s">
        <v>32</v>
      </c>
      <c r="D54" s="73"/>
      <c r="E54" s="73"/>
      <c r="F54" s="73"/>
      <c r="G54" s="73"/>
      <c r="H54" s="73"/>
      <c r="I54" s="74"/>
      <c r="J54" s="78" t="s">
        <v>5</v>
      </c>
      <c r="K54" s="80"/>
      <c r="L54" s="114">
        <f>SUM(L55,L56)</f>
        <v>148</v>
      </c>
      <c r="M54" s="115"/>
      <c r="N54" s="116"/>
    </row>
    <row r="55" spans="2:14" ht="15.75" thickBot="1" x14ac:dyDescent="0.3">
      <c r="B55" s="3" t="s">
        <v>29</v>
      </c>
      <c r="C55" s="86" t="s">
        <v>28</v>
      </c>
      <c r="D55" s="87"/>
      <c r="E55" s="87"/>
      <c r="F55" s="87"/>
      <c r="G55" s="87"/>
      <c r="H55" s="87"/>
      <c r="I55" s="88"/>
      <c r="J55" s="30" t="s">
        <v>5</v>
      </c>
      <c r="K55" s="32"/>
      <c r="L55" s="185">
        <v>125</v>
      </c>
      <c r="M55" s="186"/>
      <c r="N55" s="187"/>
    </row>
    <row r="56" spans="2:14" ht="15.75" thickBot="1" x14ac:dyDescent="0.3">
      <c r="B56" s="13" t="s">
        <v>63</v>
      </c>
      <c r="C56" s="101" t="s">
        <v>11</v>
      </c>
      <c r="D56" s="188"/>
      <c r="E56" s="188"/>
      <c r="F56" s="188"/>
      <c r="G56" s="188"/>
      <c r="H56" s="188"/>
      <c r="I56" s="102"/>
      <c r="J56" s="189" t="s">
        <v>5</v>
      </c>
      <c r="K56" s="190"/>
      <c r="L56" s="191">
        <v>23</v>
      </c>
      <c r="M56" s="192"/>
      <c r="N56" s="193"/>
    </row>
    <row r="57" spans="2:14" x14ac:dyDescent="0.25">
      <c r="B57" s="170" t="s">
        <v>65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</row>
    <row r="58" spans="2:14" ht="5.25" customHeight="1" x14ac:dyDescent="0.25"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5"/>
    </row>
    <row r="59" spans="2:14" x14ac:dyDescent="0.25">
      <c r="B59" s="13" t="s">
        <v>66</v>
      </c>
      <c r="C59" s="202" t="s">
        <v>6</v>
      </c>
      <c r="D59" s="203"/>
      <c r="E59" s="203"/>
      <c r="F59" s="203"/>
      <c r="G59" s="203"/>
      <c r="H59" s="203"/>
      <c r="I59" s="204"/>
      <c r="J59" s="189" t="s">
        <v>5</v>
      </c>
      <c r="K59" s="190"/>
      <c r="L59" s="205">
        <v>1206.8</v>
      </c>
      <c r="M59" s="206"/>
      <c r="N59" s="207"/>
    </row>
    <row r="60" spans="2:14" x14ac:dyDescent="0.25">
      <c r="B60" s="13" t="s">
        <v>67</v>
      </c>
      <c r="C60" s="189"/>
      <c r="D60" s="208"/>
      <c r="E60" s="208"/>
      <c r="F60" s="208"/>
      <c r="G60" s="208"/>
      <c r="H60" s="208"/>
      <c r="I60" s="190"/>
      <c r="J60" s="189"/>
      <c r="K60" s="190"/>
      <c r="L60" s="2" t="s">
        <v>68</v>
      </c>
      <c r="M60" s="189" t="s">
        <v>69</v>
      </c>
      <c r="N60" s="190"/>
    </row>
    <row r="61" spans="2:14" x14ac:dyDescent="0.25">
      <c r="B61" s="13" t="s">
        <v>70</v>
      </c>
      <c r="C61" s="189" t="s">
        <v>71</v>
      </c>
      <c r="D61" s="208"/>
      <c r="E61" s="208"/>
      <c r="F61" s="208"/>
      <c r="G61" s="208"/>
      <c r="H61" s="208"/>
      <c r="I61" s="190"/>
      <c r="J61" s="189" t="s">
        <v>5</v>
      </c>
      <c r="K61" s="190"/>
      <c r="L61" s="16">
        <v>761.9</v>
      </c>
      <c r="M61" s="209">
        <v>632.9</v>
      </c>
      <c r="N61" s="210"/>
    </row>
    <row r="62" spans="2:14" x14ac:dyDescent="0.25">
      <c r="B62" s="13" t="s">
        <v>70</v>
      </c>
      <c r="C62" s="189" t="s">
        <v>72</v>
      </c>
      <c r="D62" s="208"/>
      <c r="E62" s="208"/>
      <c r="F62" s="208"/>
      <c r="G62" s="208"/>
      <c r="H62" s="208"/>
      <c r="I62" s="190"/>
      <c r="J62" s="189" t="s">
        <v>5</v>
      </c>
      <c r="K62" s="190"/>
      <c r="L62" s="16">
        <v>134.6</v>
      </c>
      <c r="M62" s="211">
        <v>87</v>
      </c>
      <c r="N62" s="210"/>
    </row>
    <row r="63" spans="2:14" x14ac:dyDescent="0.25">
      <c r="B63" s="13" t="s">
        <v>73</v>
      </c>
      <c r="C63" s="189" t="s">
        <v>74</v>
      </c>
      <c r="D63" s="208"/>
      <c r="E63" s="208"/>
      <c r="F63" s="208"/>
      <c r="G63" s="208"/>
      <c r="H63" s="208"/>
      <c r="I63" s="190"/>
      <c r="J63" s="189" t="s">
        <v>5</v>
      </c>
      <c r="K63" s="190"/>
      <c r="L63" s="16">
        <v>33.4</v>
      </c>
      <c r="M63" s="211">
        <v>25.3</v>
      </c>
      <c r="N63" s="210"/>
    </row>
    <row r="64" spans="2:14" ht="15.75" thickBot="1" x14ac:dyDescent="0.3">
      <c r="B64" s="13" t="s">
        <v>75</v>
      </c>
      <c r="C64" s="189" t="s">
        <v>76</v>
      </c>
      <c r="D64" s="208"/>
      <c r="E64" s="208"/>
      <c r="F64" s="208"/>
      <c r="G64" s="208"/>
      <c r="H64" s="208"/>
      <c r="I64" s="190"/>
      <c r="J64" s="189" t="s">
        <v>5</v>
      </c>
      <c r="K64" s="190"/>
      <c r="L64" s="17">
        <v>205.9</v>
      </c>
      <c r="M64" s="211">
        <v>158.30000000000001</v>
      </c>
      <c r="N64" s="210"/>
    </row>
    <row r="65" spans="2:14" ht="15" customHeight="1" thickBot="1" x14ac:dyDescent="0.3">
      <c r="B65" s="13" t="s">
        <v>77</v>
      </c>
      <c r="C65" s="189" t="s">
        <v>78</v>
      </c>
      <c r="D65" s="208"/>
      <c r="E65" s="208"/>
      <c r="F65" s="208"/>
      <c r="G65" s="208"/>
      <c r="H65" s="208"/>
      <c r="I65" s="190"/>
      <c r="J65" s="189" t="s">
        <v>5</v>
      </c>
      <c r="K65" s="208"/>
      <c r="L65" s="1">
        <v>71</v>
      </c>
      <c r="M65" s="209">
        <v>52.2</v>
      </c>
      <c r="N65" s="210"/>
    </row>
    <row r="66" spans="2:14" x14ac:dyDescent="0.25">
      <c r="B66" s="13" t="s">
        <v>79</v>
      </c>
      <c r="C66" s="202" t="s">
        <v>8</v>
      </c>
      <c r="D66" s="203"/>
      <c r="E66" s="203"/>
      <c r="F66" s="203"/>
      <c r="G66" s="203"/>
      <c r="H66" s="203"/>
      <c r="I66" s="204"/>
      <c r="J66" s="36" t="s">
        <v>5</v>
      </c>
      <c r="K66" s="38"/>
      <c r="L66" s="212">
        <v>955.7</v>
      </c>
      <c r="M66" s="213"/>
      <c r="N66" s="214"/>
    </row>
    <row r="67" spans="2:14" x14ac:dyDescent="0.25">
      <c r="B67" s="18" t="s">
        <v>80</v>
      </c>
      <c r="C67" s="202" t="s">
        <v>4</v>
      </c>
      <c r="D67" s="203"/>
      <c r="E67" s="203"/>
      <c r="F67" s="203"/>
      <c r="G67" s="203"/>
      <c r="H67" s="203"/>
      <c r="I67" s="204"/>
      <c r="J67" s="189" t="s">
        <v>5</v>
      </c>
      <c r="K67" s="190"/>
      <c r="L67" s="205">
        <f>SUM(L66,-L59)</f>
        <v>-251.09999999999991</v>
      </c>
      <c r="M67" s="206"/>
      <c r="N67" s="207"/>
    </row>
  </sheetData>
  <mergeCells count="150">
    <mergeCell ref="C65:I65"/>
    <mergeCell ref="J65:K65"/>
    <mergeCell ref="M65:N65"/>
    <mergeCell ref="C66:I66"/>
    <mergeCell ref="J66:K66"/>
    <mergeCell ref="L66:N66"/>
    <mergeCell ref="C67:I67"/>
    <mergeCell ref="J67:K67"/>
    <mergeCell ref="L67:N67"/>
    <mergeCell ref="C62:I62"/>
    <mergeCell ref="J62:K62"/>
    <mergeCell ref="M62:N62"/>
    <mergeCell ref="C63:I63"/>
    <mergeCell ref="J63:K63"/>
    <mergeCell ref="M63:N63"/>
    <mergeCell ref="C64:I64"/>
    <mergeCell ref="J64:K64"/>
    <mergeCell ref="M64:N64"/>
    <mergeCell ref="C59:I59"/>
    <mergeCell ref="J59:K59"/>
    <mergeCell ref="L59:N59"/>
    <mergeCell ref="C60:I60"/>
    <mergeCell ref="J60:K60"/>
    <mergeCell ref="M60:N60"/>
    <mergeCell ref="C61:I61"/>
    <mergeCell ref="J61:K61"/>
    <mergeCell ref="M61:N61"/>
    <mergeCell ref="B1:N2"/>
    <mergeCell ref="B33:B34"/>
    <mergeCell ref="B47:B48"/>
    <mergeCell ref="B44:B45"/>
    <mergeCell ref="B57:N58"/>
    <mergeCell ref="B3:N5"/>
    <mergeCell ref="C55:I55"/>
    <mergeCell ref="J55:K55"/>
    <mergeCell ref="L55:N55"/>
    <mergeCell ref="C56:I56"/>
    <mergeCell ref="J56:K56"/>
    <mergeCell ref="L56:N56"/>
    <mergeCell ref="J46:K46"/>
    <mergeCell ref="J47:K47"/>
    <mergeCell ref="L46:N46"/>
    <mergeCell ref="L47:N47"/>
    <mergeCell ref="C52:I52"/>
    <mergeCell ref="J52:K52"/>
    <mergeCell ref="L52:N52"/>
    <mergeCell ref="C53:I53"/>
    <mergeCell ref="J53:K53"/>
    <mergeCell ref="L53:N53"/>
    <mergeCell ref="C50:I50"/>
    <mergeCell ref="J50:K50"/>
    <mergeCell ref="L50:N50"/>
    <mergeCell ref="C54:I54"/>
    <mergeCell ref="J54:K54"/>
    <mergeCell ref="L54:N54"/>
    <mergeCell ref="J30:K30"/>
    <mergeCell ref="C32:I32"/>
    <mergeCell ref="J32:K32"/>
    <mergeCell ref="L32:N32"/>
    <mergeCell ref="C35:I35"/>
    <mergeCell ref="J35:K35"/>
    <mergeCell ref="L35:N35"/>
    <mergeCell ref="C39:I39"/>
    <mergeCell ref="J39:K39"/>
    <mergeCell ref="L39:N39"/>
    <mergeCell ref="C36:I36"/>
    <mergeCell ref="J36:K36"/>
    <mergeCell ref="L36:N36"/>
    <mergeCell ref="C37:I37"/>
    <mergeCell ref="J37:K37"/>
    <mergeCell ref="L37:N37"/>
    <mergeCell ref="C38:I38"/>
    <mergeCell ref="C43:I43"/>
    <mergeCell ref="J43:K43"/>
    <mergeCell ref="L43:N43"/>
    <mergeCell ref="J38:K38"/>
    <mergeCell ref="C44:I45"/>
    <mergeCell ref="J44:K45"/>
    <mergeCell ref="L44:N45"/>
    <mergeCell ref="C48:I49"/>
    <mergeCell ref="J48:K49"/>
    <mergeCell ref="L48:N49"/>
    <mergeCell ref="L38:N38"/>
    <mergeCell ref="C40:I40"/>
    <mergeCell ref="J40:K40"/>
    <mergeCell ref="L40:N40"/>
    <mergeCell ref="C42:I42"/>
    <mergeCell ref="J42:K42"/>
    <mergeCell ref="L42:N42"/>
    <mergeCell ref="C46:I46"/>
    <mergeCell ref="C47:I47"/>
    <mergeCell ref="C41:I41"/>
    <mergeCell ref="J41:K41"/>
    <mergeCell ref="L41:N41"/>
    <mergeCell ref="C27:I27"/>
    <mergeCell ref="J27:K27"/>
    <mergeCell ref="C33:I34"/>
    <mergeCell ref="J33:K34"/>
    <mergeCell ref="L33:N34"/>
    <mergeCell ref="L31:N31"/>
    <mergeCell ref="C29:I29"/>
    <mergeCell ref="L29:N29"/>
    <mergeCell ref="C31:I31"/>
    <mergeCell ref="J31:K31"/>
    <mergeCell ref="J29:K29"/>
    <mergeCell ref="L27:N27"/>
    <mergeCell ref="C28:I28"/>
    <mergeCell ref="J28:K28"/>
    <mergeCell ref="L28:N28"/>
    <mergeCell ref="C30:I30"/>
    <mergeCell ref="L30:N30"/>
    <mergeCell ref="J24:K25"/>
    <mergeCell ref="L24:N25"/>
    <mergeCell ref="C26:I26"/>
    <mergeCell ref="J26:K26"/>
    <mergeCell ref="L26:N26"/>
    <mergeCell ref="L16:N17"/>
    <mergeCell ref="B18:B19"/>
    <mergeCell ref="C18:I19"/>
    <mergeCell ref="J18:K19"/>
    <mergeCell ref="L18:N19"/>
    <mergeCell ref="B20:N21"/>
    <mergeCell ref="B22:B23"/>
    <mergeCell ref="C22:I23"/>
    <mergeCell ref="J22:K23"/>
    <mergeCell ref="L22:N23"/>
    <mergeCell ref="C51:I51"/>
    <mergeCell ref="J51:K51"/>
    <mergeCell ref="L51:N51"/>
    <mergeCell ref="B6:B8"/>
    <mergeCell ref="C6:I8"/>
    <mergeCell ref="J6:K8"/>
    <mergeCell ref="L6:N8"/>
    <mergeCell ref="B9:B10"/>
    <mergeCell ref="C9:I10"/>
    <mergeCell ref="J9:K10"/>
    <mergeCell ref="L9:N10"/>
    <mergeCell ref="B11:B13"/>
    <mergeCell ref="C11:I13"/>
    <mergeCell ref="J11:K13"/>
    <mergeCell ref="L11:N13"/>
    <mergeCell ref="B14:B15"/>
    <mergeCell ref="C14:I15"/>
    <mergeCell ref="J14:K15"/>
    <mergeCell ref="L14:N15"/>
    <mergeCell ref="B16:B17"/>
    <mergeCell ref="C16:I17"/>
    <mergeCell ref="J16:K17"/>
    <mergeCell ref="B24:B25"/>
    <mergeCell ref="C24:I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2015-04-27T16:44:05Z</dcterms:modified>
</cp:coreProperties>
</file>